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<sst xmlns="http://schemas.openxmlformats.org/spreadsheetml/2006/main" count="105" uniqueCount="83">
  <si>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Старшая лига</t>
  </si>
  <si>
    <t>сумма</t>
  </si>
  <si>
    <t>место</t>
  </si>
  <si>
    <t>4</t>
  </si>
  <si>
    <t>5</t>
  </si>
  <si>
    <t>6</t>
  </si>
  <si>
    <t>12</t>
  </si>
  <si>
    <t>Санкт-Петербург</t>
  </si>
  <si>
    <t>15</t>
  </si>
  <si>
    <t>Юниорская лига</t>
  </si>
  <si>
    <t>Челябинск</t>
  </si>
  <si>
    <t>13</t>
  </si>
  <si>
    <t>14</t>
  </si>
  <si>
    <t>Киров-8-II</t>
  </si>
  <si>
    <t>Киров-8-I</t>
  </si>
  <si>
    <t>19</t>
  </si>
  <si>
    <t>20</t>
  </si>
  <si>
    <t>Курган-8</t>
  </si>
  <si>
    <t>Кол-во команд, решивших задачу</t>
  </si>
  <si>
    <t>Командная олимпиада</t>
  </si>
  <si>
    <t>11</t>
  </si>
  <si>
    <t>1</t>
  </si>
  <si>
    <t>3</t>
  </si>
  <si>
    <t>Киров-7</t>
  </si>
  <si>
    <t>Снежинск-127</t>
  </si>
  <si>
    <t>Снежинск-125</t>
  </si>
  <si>
    <t>9</t>
  </si>
  <si>
    <t>10</t>
  </si>
  <si>
    <t>Высшая лига</t>
  </si>
  <si>
    <t>Первая лига</t>
  </si>
  <si>
    <t>Вторая лига</t>
  </si>
  <si>
    <t>При равенстве баллов рейтинговый номер определялся жребием.</t>
  </si>
  <si>
    <t>7-8</t>
  </si>
  <si>
    <t>21</t>
  </si>
  <si>
    <t>Екатеринбург</t>
  </si>
  <si>
    <t>Новочебоксарск</t>
  </si>
  <si>
    <t>Раменское</t>
  </si>
  <si>
    <t>Ярославль</t>
  </si>
  <si>
    <t>Дзержинск</t>
  </si>
  <si>
    <t>XXV Уральский турнир юных математиков</t>
  </si>
  <si>
    <t>Нижний Новгород-63-Казань</t>
  </si>
  <si>
    <t>Нижний Новгород-80</t>
  </si>
  <si>
    <t>Саров-Нижний Новгород-8-7</t>
  </si>
  <si>
    <t>Оренбург-Белгород</t>
  </si>
  <si>
    <t>Пермь-146</t>
  </si>
  <si>
    <t>Нижний Новгород-Саров-7-6</t>
  </si>
  <si>
    <t>Нижний Новгород-128</t>
  </si>
  <si>
    <t>Пермь-9-7-I</t>
  </si>
  <si>
    <t>Пермь-9-7-II</t>
  </si>
  <si>
    <t>Пермь-9-7-III</t>
  </si>
  <si>
    <t>Киров-6</t>
  </si>
  <si>
    <t>Казань-8</t>
  </si>
  <si>
    <t>Красноярск-8</t>
  </si>
  <si>
    <t>Ижевск-8</t>
  </si>
  <si>
    <t>Магнитогорск-8</t>
  </si>
  <si>
    <t>Пермь-9-8</t>
  </si>
  <si>
    <t>Нижний Тагил-8</t>
  </si>
  <si>
    <t>Ижевск-7</t>
  </si>
  <si>
    <t>Красноярск-7</t>
  </si>
  <si>
    <t>Нижний Тагил-7</t>
  </si>
  <si>
    <t>Омск-7</t>
  </si>
  <si>
    <t>Омск-8</t>
  </si>
  <si>
    <t>Набережные Челны-6-I</t>
  </si>
  <si>
    <t>Набережные Челны-6-II</t>
  </si>
  <si>
    <t>Магнитогорск-7</t>
  </si>
  <si>
    <t>Магнитогорск-6</t>
  </si>
  <si>
    <t>Оренбург-6</t>
  </si>
  <si>
    <t>Курган-6-7</t>
  </si>
  <si>
    <t>Москва-1543-6</t>
  </si>
  <si>
    <t>Татарстан-7</t>
  </si>
  <si>
    <t>Петропавловск (Казахстан)</t>
  </si>
  <si>
    <t>БКШ (Белорецк)</t>
  </si>
  <si>
    <t>12-13</t>
  </si>
  <si>
    <t>22-23</t>
  </si>
  <si>
    <t>Долгопрудный-Белгород</t>
  </si>
  <si>
    <t>2-3</t>
  </si>
  <si>
    <t>9-11</t>
  </si>
  <si>
    <t>14-16</t>
  </si>
  <si>
    <t>17-18</t>
  </si>
  <si>
    <t>1-2</t>
  </si>
  <si>
    <t>4-5</t>
  </si>
  <si>
    <t>6-8</t>
  </si>
  <si>
    <t>17-19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</si>
</sst>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" fontId="7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" fontId="1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1" fontId="1" fillId="0" borderId="3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1" fontId="1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7" fillId="0" borderId="42" xfId="0" applyFont="1" applyBorder="1" applyAlignment="1">
      <alignment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8">
      <selection activeCell="R17" sqref="R17"/>
    </sheetView>
  </sheetViews>
  <sheetFormatPr defaultColWidth="9.00390625" defaultRowHeight="12.75"/>
  <cols>
    <col min="1" max="1" width="4.375" style="0" bestFit="1" customWidth="1"/>
    <col min="2" max="2" width="41.125" style="0" customWidth="1"/>
    <col min="3" max="10" width="4.375" style="0" customWidth="1"/>
    <col min="12" max="12" width="9.375" style="1" bestFit="1" customWidth="1"/>
    <col min="13" max="13" width="3.625" style="6" customWidth="1"/>
    <col min="14" max="16" width="3.625" style="0" customWidth="1"/>
  </cols>
  <sheetData>
    <row r="1" spans="1:13" ht="26.2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6.25" customHeight="1" thickBot="1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6" s="4" customFormat="1" ht="19.5" thickBot="1">
      <c r="A3" s="8"/>
      <c r="B3" s="14" t="s">
        <v>0</v>
      </c>
      <c r="C3" s="1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19">
        <v>7</v>
      </c>
      <c r="J3" s="16">
        <v>8</v>
      </c>
      <c r="K3" s="17" t="s">
        <v>1</v>
      </c>
      <c r="L3" s="18" t="s">
        <v>2</v>
      </c>
      <c r="M3" s="9"/>
      <c r="N3" s="3"/>
      <c r="O3" s="3"/>
      <c r="P3" s="3"/>
    </row>
    <row r="4" spans="1:13" s="4" customFormat="1" ht="18" customHeight="1">
      <c r="A4" s="20">
        <v>1</v>
      </c>
      <c r="B4" s="39" t="s">
        <v>74</v>
      </c>
      <c r="C4" s="26">
        <v>7</v>
      </c>
      <c r="D4" s="10">
        <v>7</v>
      </c>
      <c r="E4" s="10">
        <v>7</v>
      </c>
      <c r="F4" s="10">
        <v>7</v>
      </c>
      <c r="G4" s="10">
        <v>7</v>
      </c>
      <c r="H4" s="10">
        <v>7</v>
      </c>
      <c r="I4" s="10">
        <v>7</v>
      </c>
      <c r="J4" s="27">
        <v>0</v>
      </c>
      <c r="K4" s="40">
        <f aca="true" t="shared" si="0" ref="K4:K11">SUM(C4:J4)</f>
        <v>49</v>
      </c>
      <c r="L4" s="34" t="s">
        <v>21</v>
      </c>
      <c r="M4" s="90" t="s">
        <v>28</v>
      </c>
    </row>
    <row r="5" spans="1:13" s="4" customFormat="1" ht="18">
      <c r="A5" s="21">
        <v>2</v>
      </c>
      <c r="B5" s="41" t="s">
        <v>14</v>
      </c>
      <c r="C5" s="28">
        <v>7</v>
      </c>
      <c r="D5" s="11">
        <v>7</v>
      </c>
      <c r="E5" s="11">
        <v>7</v>
      </c>
      <c r="F5" s="11">
        <v>7</v>
      </c>
      <c r="G5" s="11">
        <v>0</v>
      </c>
      <c r="H5" s="11">
        <v>7</v>
      </c>
      <c r="I5" s="11">
        <v>7</v>
      </c>
      <c r="J5" s="29">
        <v>0</v>
      </c>
      <c r="K5" s="42">
        <f t="shared" si="0"/>
        <v>42</v>
      </c>
      <c r="L5" s="35" t="s">
        <v>75</v>
      </c>
      <c r="M5" s="91"/>
    </row>
    <row r="6" spans="1:13" s="4" customFormat="1" ht="18">
      <c r="A6" s="21">
        <v>3</v>
      </c>
      <c r="B6" s="43" t="s">
        <v>53</v>
      </c>
      <c r="C6" s="28">
        <v>7</v>
      </c>
      <c r="D6" s="11">
        <v>7</v>
      </c>
      <c r="E6" s="11">
        <v>7</v>
      </c>
      <c r="F6" s="11">
        <v>7</v>
      </c>
      <c r="G6" s="11">
        <v>7</v>
      </c>
      <c r="H6" s="11">
        <v>7</v>
      </c>
      <c r="I6" s="11">
        <v>0</v>
      </c>
      <c r="J6" s="29">
        <v>0</v>
      </c>
      <c r="K6" s="42">
        <f t="shared" si="0"/>
        <v>42</v>
      </c>
      <c r="L6" s="35" t="s">
        <v>75</v>
      </c>
      <c r="M6" s="91"/>
    </row>
    <row r="7" spans="1:13" s="4" customFormat="1" ht="18">
      <c r="A7" s="21">
        <v>4</v>
      </c>
      <c r="B7" s="43" t="s">
        <v>51</v>
      </c>
      <c r="C7" s="28">
        <v>7</v>
      </c>
      <c r="D7" s="11">
        <v>7</v>
      </c>
      <c r="E7" s="11">
        <v>5</v>
      </c>
      <c r="F7" s="11">
        <v>7</v>
      </c>
      <c r="G7" s="11">
        <v>7</v>
      </c>
      <c r="H7" s="11">
        <v>5</v>
      </c>
      <c r="I7" s="11">
        <v>0</v>
      </c>
      <c r="J7" s="29">
        <v>0</v>
      </c>
      <c r="K7" s="42">
        <f t="shared" si="0"/>
        <v>38</v>
      </c>
      <c r="L7" s="35" t="s">
        <v>3</v>
      </c>
      <c r="M7" s="91"/>
    </row>
    <row r="8" spans="1:13" s="4" customFormat="1" ht="18">
      <c r="A8" s="21">
        <v>5</v>
      </c>
      <c r="B8" s="43" t="s">
        <v>56</v>
      </c>
      <c r="C8" s="28">
        <v>7</v>
      </c>
      <c r="D8" s="11">
        <v>7</v>
      </c>
      <c r="E8" s="11">
        <v>6</v>
      </c>
      <c r="F8" s="11">
        <v>7</v>
      </c>
      <c r="G8" s="11">
        <v>0</v>
      </c>
      <c r="H8" s="11">
        <v>0</v>
      </c>
      <c r="I8" s="11">
        <v>0</v>
      </c>
      <c r="J8" s="29">
        <v>7</v>
      </c>
      <c r="K8" s="42">
        <f t="shared" si="0"/>
        <v>34</v>
      </c>
      <c r="L8" s="35" t="s">
        <v>4</v>
      </c>
      <c r="M8" s="91"/>
    </row>
    <row r="9" spans="1:13" s="4" customFormat="1" ht="18">
      <c r="A9" s="21">
        <v>6</v>
      </c>
      <c r="B9" s="43" t="s">
        <v>40</v>
      </c>
      <c r="C9" s="28">
        <v>7</v>
      </c>
      <c r="D9" s="11">
        <v>6</v>
      </c>
      <c r="E9" s="11">
        <v>5</v>
      </c>
      <c r="F9" s="11">
        <v>5</v>
      </c>
      <c r="G9" s="11">
        <v>7</v>
      </c>
      <c r="H9" s="11">
        <v>0</v>
      </c>
      <c r="I9" s="11">
        <v>0</v>
      </c>
      <c r="J9" s="29">
        <v>0</v>
      </c>
      <c r="K9" s="42">
        <f t="shared" si="0"/>
        <v>30</v>
      </c>
      <c r="L9" s="35" t="s">
        <v>5</v>
      </c>
      <c r="M9" s="91"/>
    </row>
    <row r="10" spans="1:13" s="4" customFormat="1" ht="18" customHeight="1">
      <c r="A10" s="22">
        <v>7</v>
      </c>
      <c r="B10" s="79" t="s">
        <v>34</v>
      </c>
      <c r="C10" s="30">
        <v>7</v>
      </c>
      <c r="D10" s="13">
        <v>7</v>
      </c>
      <c r="E10" s="13">
        <v>7</v>
      </c>
      <c r="F10" s="13">
        <v>7</v>
      </c>
      <c r="G10" s="13">
        <v>0</v>
      </c>
      <c r="H10" s="13">
        <v>0</v>
      </c>
      <c r="I10" s="13">
        <v>1</v>
      </c>
      <c r="J10" s="31">
        <v>0</v>
      </c>
      <c r="K10" s="44">
        <f t="shared" si="0"/>
        <v>29</v>
      </c>
      <c r="L10" s="80" t="s">
        <v>32</v>
      </c>
      <c r="M10" s="91"/>
    </row>
    <row r="11" spans="1:13" s="4" customFormat="1" ht="18.75" thickBot="1">
      <c r="A11" s="47">
        <v>8</v>
      </c>
      <c r="B11" s="45" t="s">
        <v>54</v>
      </c>
      <c r="C11" s="32">
        <v>7</v>
      </c>
      <c r="D11" s="12">
        <v>7</v>
      </c>
      <c r="E11" s="12">
        <v>6</v>
      </c>
      <c r="F11" s="12">
        <v>6</v>
      </c>
      <c r="G11" s="12">
        <v>0</v>
      </c>
      <c r="H11" s="12">
        <v>0</v>
      </c>
      <c r="I11" s="12">
        <v>0</v>
      </c>
      <c r="J11" s="33">
        <v>3</v>
      </c>
      <c r="K11" s="46">
        <f t="shared" si="0"/>
        <v>29</v>
      </c>
      <c r="L11" s="81" t="s">
        <v>32</v>
      </c>
      <c r="M11" s="92"/>
    </row>
    <row r="12" spans="1:13" s="4" customFormat="1" ht="18" customHeight="1">
      <c r="A12" s="22">
        <v>9</v>
      </c>
      <c r="B12" s="79" t="s">
        <v>55</v>
      </c>
      <c r="C12" s="30">
        <v>7</v>
      </c>
      <c r="D12" s="13">
        <v>7</v>
      </c>
      <c r="E12" s="13">
        <v>7</v>
      </c>
      <c r="F12" s="13">
        <v>7</v>
      </c>
      <c r="G12" s="13">
        <v>0</v>
      </c>
      <c r="H12" s="13">
        <v>0</v>
      </c>
      <c r="I12" s="13">
        <v>0</v>
      </c>
      <c r="J12" s="31">
        <v>0</v>
      </c>
      <c r="K12" s="44">
        <f aca="true" t="shared" si="1" ref="K12:K17">SUM(C12:J12)</f>
        <v>28</v>
      </c>
      <c r="L12" s="80" t="s">
        <v>76</v>
      </c>
      <c r="M12" s="90" t="s">
        <v>29</v>
      </c>
    </row>
    <row r="13" spans="1:13" s="4" customFormat="1" ht="18">
      <c r="A13" s="21">
        <v>10</v>
      </c>
      <c r="B13" s="41" t="s">
        <v>13</v>
      </c>
      <c r="C13" s="28">
        <v>7</v>
      </c>
      <c r="D13" s="11">
        <v>7</v>
      </c>
      <c r="E13" s="11">
        <v>7</v>
      </c>
      <c r="F13" s="11">
        <v>7</v>
      </c>
      <c r="G13" s="11">
        <v>0</v>
      </c>
      <c r="H13" s="11">
        <v>0</v>
      </c>
      <c r="I13" s="11">
        <v>0</v>
      </c>
      <c r="J13" s="29">
        <v>0</v>
      </c>
      <c r="K13" s="42">
        <f t="shared" si="1"/>
        <v>28</v>
      </c>
      <c r="L13" s="35" t="s">
        <v>76</v>
      </c>
      <c r="M13" s="91"/>
    </row>
    <row r="14" spans="1:13" s="4" customFormat="1" ht="18">
      <c r="A14" s="21">
        <v>11</v>
      </c>
      <c r="B14" s="43" t="s">
        <v>43</v>
      </c>
      <c r="C14" s="28">
        <v>7</v>
      </c>
      <c r="D14" s="11">
        <v>7</v>
      </c>
      <c r="E14" s="11">
        <v>7</v>
      </c>
      <c r="F14" s="11">
        <v>7</v>
      </c>
      <c r="G14" s="11">
        <v>0</v>
      </c>
      <c r="H14" s="11">
        <v>0</v>
      </c>
      <c r="I14" s="11">
        <v>0</v>
      </c>
      <c r="J14" s="29">
        <v>0</v>
      </c>
      <c r="K14" s="42">
        <f t="shared" si="1"/>
        <v>28</v>
      </c>
      <c r="L14" s="35" t="s">
        <v>76</v>
      </c>
      <c r="M14" s="91"/>
    </row>
    <row r="15" spans="1:13" s="4" customFormat="1" ht="18">
      <c r="A15" s="21">
        <v>12</v>
      </c>
      <c r="B15" s="43" t="s">
        <v>42</v>
      </c>
      <c r="C15" s="28">
        <v>6</v>
      </c>
      <c r="D15" s="11">
        <v>7</v>
      </c>
      <c r="E15" s="11">
        <v>1</v>
      </c>
      <c r="F15" s="11">
        <v>7</v>
      </c>
      <c r="G15" s="11">
        <v>0</v>
      </c>
      <c r="H15" s="11">
        <v>4</v>
      </c>
      <c r="I15" s="11">
        <v>0</v>
      </c>
      <c r="J15" s="29">
        <v>0</v>
      </c>
      <c r="K15" s="42">
        <f t="shared" si="1"/>
        <v>25</v>
      </c>
      <c r="L15" s="35" t="s">
        <v>6</v>
      </c>
      <c r="M15" s="91"/>
    </row>
    <row r="16" spans="1:13" s="4" customFormat="1" ht="18" customHeight="1">
      <c r="A16" s="22">
        <v>13</v>
      </c>
      <c r="B16" s="79" t="s">
        <v>52</v>
      </c>
      <c r="C16" s="30">
        <v>7</v>
      </c>
      <c r="D16" s="13">
        <v>7</v>
      </c>
      <c r="E16" s="13">
        <v>7</v>
      </c>
      <c r="F16" s="13">
        <v>0</v>
      </c>
      <c r="G16" s="13">
        <v>0</v>
      </c>
      <c r="H16" s="13">
        <v>3</v>
      </c>
      <c r="I16" s="13">
        <v>0</v>
      </c>
      <c r="J16" s="31">
        <v>0</v>
      </c>
      <c r="K16" s="44">
        <f t="shared" si="1"/>
        <v>24</v>
      </c>
      <c r="L16" s="80" t="s">
        <v>11</v>
      </c>
      <c r="M16" s="91"/>
    </row>
    <row r="17" spans="1:13" s="4" customFormat="1" ht="18">
      <c r="A17" s="21">
        <v>14</v>
      </c>
      <c r="B17" s="43" t="s">
        <v>37</v>
      </c>
      <c r="C17" s="28">
        <v>7</v>
      </c>
      <c r="D17" s="11">
        <v>7</v>
      </c>
      <c r="E17" s="11">
        <v>0</v>
      </c>
      <c r="F17" s="11">
        <v>7</v>
      </c>
      <c r="G17" s="11">
        <v>0</v>
      </c>
      <c r="H17" s="11">
        <v>0</v>
      </c>
      <c r="I17" s="11">
        <v>2</v>
      </c>
      <c r="J17" s="29">
        <v>0</v>
      </c>
      <c r="K17" s="42">
        <f t="shared" si="1"/>
        <v>23</v>
      </c>
      <c r="L17" s="35" t="s">
        <v>77</v>
      </c>
      <c r="M17" s="91"/>
    </row>
    <row r="18" spans="1:13" s="4" customFormat="1" ht="18" customHeight="1">
      <c r="A18" s="23">
        <v>15</v>
      </c>
      <c r="B18" s="43" t="s">
        <v>25</v>
      </c>
      <c r="C18" s="30">
        <v>2</v>
      </c>
      <c r="D18" s="13">
        <v>7</v>
      </c>
      <c r="E18" s="13">
        <v>7</v>
      </c>
      <c r="F18" s="13">
        <v>7</v>
      </c>
      <c r="G18" s="13">
        <v>0</v>
      </c>
      <c r="H18" s="13">
        <v>0</v>
      </c>
      <c r="I18" s="13">
        <v>0</v>
      </c>
      <c r="J18" s="31">
        <v>0</v>
      </c>
      <c r="K18" s="44">
        <f aca="true" t="shared" si="2" ref="K18:K23">SUM(C18:J18)</f>
        <v>23</v>
      </c>
      <c r="L18" s="35" t="s">
        <v>77</v>
      </c>
      <c r="M18" s="91"/>
    </row>
    <row r="19" spans="1:13" s="4" customFormat="1" ht="18">
      <c r="A19" s="24">
        <v>16</v>
      </c>
      <c r="B19" s="43" t="s">
        <v>36</v>
      </c>
      <c r="C19" s="28">
        <v>7</v>
      </c>
      <c r="D19" s="11">
        <v>7</v>
      </c>
      <c r="E19" s="11">
        <v>3</v>
      </c>
      <c r="F19" s="11">
        <v>6</v>
      </c>
      <c r="G19" s="11">
        <v>0</v>
      </c>
      <c r="H19" s="11">
        <v>0</v>
      </c>
      <c r="I19" s="11">
        <v>0</v>
      </c>
      <c r="J19" s="29">
        <v>0</v>
      </c>
      <c r="K19" s="42">
        <f t="shared" si="2"/>
        <v>23</v>
      </c>
      <c r="L19" s="35" t="s">
        <v>77</v>
      </c>
      <c r="M19" s="91"/>
    </row>
    <row r="20" spans="1:17" s="4" customFormat="1" ht="18">
      <c r="A20" s="24">
        <v>17</v>
      </c>
      <c r="B20" s="43" t="s">
        <v>35</v>
      </c>
      <c r="C20" s="28">
        <v>7</v>
      </c>
      <c r="D20" s="11">
        <v>7</v>
      </c>
      <c r="E20" s="11">
        <v>7</v>
      </c>
      <c r="F20" s="11">
        <v>0</v>
      </c>
      <c r="G20" s="11">
        <v>0</v>
      </c>
      <c r="H20" s="11">
        <v>0</v>
      </c>
      <c r="I20" s="11">
        <v>0</v>
      </c>
      <c r="J20" s="29">
        <v>0</v>
      </c>
      <c r="K20" s="42">
        <f t="shared" si="2"/>
        <v>21</v>
      </c>
      <c r="L20" s="36" t="s">
        <v>78</v>
      </c>
      <c r="M20" s="91"/>
      <c r="Q20"/>
    </row>
    <row r="21" spans="1:13" s="4" customFormat="1" ht="18">
      <c r="A21" s="24">
        <v>18</v>
      </c>
      <c r="B21" s="43" t="s">
        <v>17</v>
      </c>
      <c r="C21" s="28">
        <v>7</v>
      </c>
      <c r="D21" s="11">
        <v>7</v>
      </c>
      <c r="E21" s="11">
        <v>7</v>
      </c>
      <c r="F21" s="11">
        <v>0</v>
      </c>
      <c r="G21" s="11">
        <v>0</v>
      </c>
      <c r="H21" s="11">
        <v>0</v>
      </c>
      <c r="I21" s="11">
        <v>0</v>
      </c>
      <c r="J21" s="29">
        <v>0</v>
      </c>
      <c r="K21" s="42">
        <f t="shared" si="2"/>
        <v>21</v>
      </c>
      <c r="L21" s="36" t="s">
        <v>78</v>
      </c>
      <c r="M21" s="91"/>
    </row>
    <row r="22" spans="1:13" s="4" customFormat="1" ht="18">
      <c r="A22" s="24">
        <v>19</v>
      </c>
      <c r="B22" s="43" t="s">
        <v>61</v>
      </c>
      <c r="C22" s="28">
        <v>0</v>
      </c>
      <c r="D22" s="11">
        <v>7</v>
      </c>
      <c r="E22" s="11">
        <v>7</v>
      </c>
      <c r="F22" s="11">
        <v>6</v>
      </c>
      <c r="G22" s="11">
        <v>0</v>
      </c>
      <c r="H22" s="11">
        <v>0</v>
      </c>
      <c r="I22" s="11">
        <v>0</v>
      </c>
      <c r="J22" s="29">
        <v>0</v>
      </c>
      <c r="K22" s="42">
        <f t="shared" si="2"/>
        <v>20</v>
      </c>
      <c r="L22" s="37" t="s">
        <v>15</v>
      </c>
      <c r="M22" s="91"/>
    </row>
    <row r="23" spans="1:13" s="4" customFormat="1" ht="18.75" thickBot="1">
      <c r="A23" s="25">
        <v>20</v>
      </c>
      <c r="B23" s="45" t="s">
        <v>41</v>
      </c>
      <c r="C23" s="32">
        <v>0</v>
      </c>
      <c r="D23" s="12">
        <v>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33">
        <v>0</v>
      </c>
      <c r="K23" s="46">
        <f t="shared" si="2"/>
        <v>7</v>
      </c>
      <c r="L23" s="38" t="s">
        <v>16</v>
      </c>
      <c r="M23" s="92"/>
    </row>
    <row r="24" spans="1:13" s="4" customFormat="1" ht="18.75" thickBot="1">
      <c r="A24" s="66"/>
      <c r="B24" s="68" t="s">
        <v>18</v>
      </c>
      <c r="C24" s="67">
        <f aca="true" t="shared" si="3" ref="C24:J24">COUNTIF(C4:C23,"&gt;3")</f>
        <v>17</v>
      </c>
      <c r="D24" s="7">
        <f t="shared" si="3"/>
        <v>20</v>
      </c>
      <c r="E24" s="7">
        <f t="shared" si="3"/>
        <v>16</v>
      </c>
      <c r="F24" s="7">
        <f t="shared" si="3"/>
        <v>16</v>
      </c>
      <c r="G24" s="7">
        <f t="shared" si="3"/>
        <v>4</v>
      </c>
      <c r="H24" s="7">
        <f t="shared" si="3"/>
        <v>5</v>
      </c>
      <c r="I24" s="7">
        <f t="shared" si="3"/>
        <v>2</v>
      </c>
      <c r="J24" s="63">
        <f t="shared" si="3"/>
        <v>1</v>
      </c>
      <c r="K24" s="65"/>
      <c r="L24" s="64"/>
      <c r="M24" s="3"/>
    </row>
    <row r="25" spans="1:13" s="4" customFormat="1" ht="18">
      <c r="A25" s="88" t="s">
        <v>31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2"/>
    </row>
    <row r="26" ht="13.5" thickBot="1"/>
    <row r="27" spans="1:16" s="4" customFormat="1" ht="19.5" thickBot="1">
      <c r="A27" s="8"/>
      <c r="B27" s="14" t="s">
        <v>9</v>
      </c>
      <c r="C27" s="15">
        <v>1</v>
      </c>
      <c r="D27" s="5">
        <v>2</v>
      </c>
      <c r="E27" s="5">
        <v>3</v>
      </c>
      <c r="F27" s="5">
        <v>4</v>
      </c>
      <c r="G27" s="5">
        <v>5</v>
      </c>
      <c r="H27" s="5">
        <v>6</v>
      </c>
      <c r="I27" s="19">
        <v>7</v>
      </c>
      <c r="J27" s="16">
        <v>8</v>
      </c>
      <c r="K27" s="17" t="s">
        <v>1</v>
      </c>
      <c r="L27" s="18" t="s">
        <v>2</v>
      </c>
      <c r="M27" s="9"/>
      <c r="N27" s="3"/>
      <c r="O27" s="3"/>
      <c r="P27" s="3"/>
    </row>
    <row r="28" spans="1:13" s="4" customFormat="1" ht="18" customHeight="1">
      <c r="A28" s="20">
        <v>1</v>
      </c>
      <c r="B28" s="86" t="s">
        <v>23</v>
      </c>
      <c r="C28" s="48">
        <v>7</v>
      </c>
      <c r="D28" s="13">
        <v>7</v>
      </c>
      <c r="E28" s="13">
        <v>7</v>
      </c>
      <c r="F28" s="13">
        <v>7</v>
      </c>
      <c r="G28" s="13">
        <v>7</v>
      </c>
      <c r="H28" s="13">
        <v>7</v>
      </c>
      <c r="I28" s="13">
        <v>7</v>
      </c>
      <c r="J28" s="53">
        <v>7</v>
      </c>
      <c r="K28" s="59">
        <f aca="true" t="shared" si="4" ref="K28:K40">SUM(C28:J28)</f>
        <v>56</v>
      </c>
      <c r="L28" s="55" t="s">
        <v>79</v>
      </c>
      <c r="M28" s="90" t="s">
        <v>28</v>
      </c>
    </row>
    <row r="29" spans="1:13" s="4" customFormat="1" ht="18">
      <c r="A29" s="21">
        <v>2</v>
      </c>
      <c r="B29" s="50" t="s">
        <v>71</v>
      </c>
      <c r="C29" s="49">
        <v>7</v>
      </c>
      <c r="D29" s="11">
        <v>7</v>
      </c>
      <c r="E29" s="11">
        <v>7</v>
      </c>
      <c r="F29" s="11">
        <v>7</v>
      </c>
      <c r="G29" s="11">
        <v>7</v>
      </c>
      <c r="H29" s="11">
        <v>7</v>
      </c>
      <c r="I29" s="11">
        <v>7</v>
      </c>
      <c r="J29" s="54">
        <v>7</v>
      </c>
      <c r="K29" s="60">
        <f>SUM(C29:J29)</f>
        <v>56</v>
      </c>
      <c r="L29" s="56" t="s">
        <v>79</v>
      </c>
      <c r="M29" s="91"/>
    </row>
    <row r="30" spans="1:13" s="4" customFormat="1" ht="18">
      <c r="A30" s="21">
        <v>3</v>
      </c>
      <c r="B30" s="50" t="s">
        <v>24</v>
      </c>
      <c r="C30" s="49">
        <v>7</v>
      </c>
      <c r="D30" s="11">
        <v>7</v>
      </c>
      <c r="E30" s="11">
        <v>5</v>
      </c>
      <c r="F30" s="11">
        <v>7</v>
      </c>
      <c r="G30" s="11">
        <v>7</v>
      </c>
      <c r="H30" s="11">
        <v>7</v>
      </c>
      <c r="I30" s="11">
        <v>7</v>
      </c>
      <c r="J30" s="54">
        <v>7</v>
      </c>
      <c r="K30" s="60">
        <f t="shared" si="4"/>
        <v>54</v>
      </c>
      <c r="L30" s="56" t="s">
        <v>22</v>
      </c>
      <c r="M30" s="91"/>
    </row>
    <row r="31" spans="1:13" s="4" customFormat="1" ht="18">
      <c r="A31" s="21">
        <v>4</v>
      </c>
      <c r="B31" s="50" t="s">
        <v>57</v>
      </c>
      <c r="C31" s="49">
        <v>7</v>
      </c>
      <c r="D31" s="11">
        <v>7</v>
      </c>
      <c r="E31" s="11">
        <v>7</v>
      </c>
      <c r="F31" s="11">
        <v>7</v>
      </c>
      <c r="G31" s="11">
        <v>7</v>
      </c>
      <c r="H31" s="11">
        <v>7</v>
      </c>
      <c r="I31" s="11">
        <v>7</v>
      </c>
      <c r="J31" s="54">
        <v>0</v>
      </c>
      <c r="K31" s="60">
        <f t="shared" si="4"/>
        <v>49</v>
      </c>
      <c r="L31" s="56" t="s">
        <v>80</v>
      </c>
      <c r="M31" s="91"/>
    </row>
    <row r="32" spans="1:13" s="4" customFormat="1" ht="18">
      <c r="A32" s="21">
        <v>5</v>
      </c>
      <c r="B32" s="50" t="s">
        <v>7</v>
      </c>
      <c r="C32" s="49">
        <v>7</v>
      </c>
      <c r="D32" s="11">
        <v>7</v>
      </c>
      <c r="E32" s="11">
        <v>7</v>
      </c>
      <c r="F32" s="11">
        <v>7</v>
      </c>
      <c r="G32" s="11">
        <v>7</v>
      </c>
      <c r="H32" s="11">
        <v>7</v>
      </c>
      <c r="I32" s="11">
        <v>7</v>
      </c>
      <c r="J32" s="54">
        <v>0</v>
      </c>
      <c r="K32" s="60">
        <f t="shared" si="4"/>
        <v>49</v>
      </c>
      <c r="L32" s="56" t="s">
        <v>80</v>
      </c>
      <c r="M32" s="91"/>
    </row>
    <row r="33" spans="1:13" s="4" customFormat="1" ht="18">
      <c r="A33" s="21">
        <v>6</v>
      </c>
      <c r="B33" s="50" t="s">
        <v>60</v>
      </c>
      <c r="C33" s="49">
        <v>7</v>
      </c>
      <c r="D33" s="11">
        <v>7</v>
      </c>
      <c r="E33" s="11">
        <v>5</v>
      </c>
      <c r="F33" s="11">
        <v>7</v>
      </c>
      <c r="G33" s="11">
        <v>7</v>
      </c>
      <c r="H33" s="11">
        <v>3</v>
      </c>
      <c r="I33" s="11">
        <v>7</v>
      </c>
      <c r="J33" s="54">
        <v>0</v>
      </c>
      <c r="K33" s="60">
        <f t="shared" si="4"/>
        <v>43</v>
      </c>
      <c r="L33" s="56" t="s">
        <v>81</v>
      </c>
      <c r="M33" s="91"/>
    </row>
    <row r="34" spans="1:13" s="4" customFormat="1" ht="18">
      <c r="A34" s="21">
        <v>7</v>
      </c>
      <c r="B34" s="50" t="s">
        <v>44</v>
      </c>
      <c r="C34" s="49">
        <v>7</v>
      </c>
      <c r="D34" s="11">
        <v>7</v>
      </c>
      <c r="E34" s="11">
        <v>5</v>
      </c>
      <c r="F34" s="11">
        <v>7</v>
      </c>
      <c r="G34" s="11">
        <v>7</v>
      </c>
      <c r="H34" s="11">
        <v>3</v>
      </c>
      <c r="I34" s="11">
        <v>7</v>
      </c>
      <c r="J34" s="54">
        <v>0</v>
      </c>
      <c r="K34" s="60">
        <f t="shared" si="4"/>
        <v>43</v>
      </c>
      <c r="L34" s="56" t="s">
        <v>81</v>
      </c>
      <c r="M34" s="91"/>
    </row>
    <row r="35" spans="1:13" s="4" customFormat="1" ht="18.75" thickBot="1">
      <c r="A35" s="47">
        <v>8</v>
      </c>
      <c r="B35" s="52" t="s">
        <v>47</v>
      </c>
      <c r="C35" s="83">
        <v>7</v>
      </c>
      <c r="D35" s="12">
        <v>7</v>
      </c>
      <c r="E35" s="12">
        <v>6</v>
      </c>
      <c r="F35" s="12">
        <v>7</v>
      </c>
      <c r="G35" s="12">
        <v>7</v>
      </c>
      <c r="H35" s="12">
        <v>7</v>
      </c>
      <c r="I35" s="12">
        <v>2</v>
      </c>
      <c r="J35" s="84">
        <v>0</v>
      </c>
      <c r="K35" s="62">
        <f t="shared" si="4"/>
        <v>43</v>
      </c>
      <c r="L35" s="81" t="s">
        <v>81</v>
      </c>
      <c r="M35" s="92"/>
    </row>
    <row r="36" spans="1:13" s="4" customFormat="1" ht="18" customHeight="1">
      <c r="A36" s="22">
        <v>9</v>
      </c>
      <c r="B36" s="82" t="s">
        <v>64</v>
      </c>
      <c r="C36" s="48">
        <v>7</v>
      </c>
      <c r="D36" s="13">
        <v>1</v>
      </c>
      <c r="E36" s="13">
        <v>5</v>
      </c>
      <c r="F36" s="13">
        <v>7</v>
      </c>
      <c r="G36" s="13">
        <v>7</v>
      </c>
      <c r="H36" s="13">
        <v>7</v>
      </c>
      <c r="I36" s="13">
        <v>0</v>
      </c>
      <c r="J36" s="53">
        <v>0</v>
      </c>
      <c r="K36" s="61">
        <f>SUM(C36:J36)</f>
        <v>34</v>
      </c>
      <c r="L36" s="55" t="s">
        <v>26</v>
      </c>
      <c r="M36" s="90" t="s">
        <v>29</v>
      </c>
    </row>
    <row r="37" spans="1:13" s="4" customFormat="1" ht="18">
      <c r="A37" s="21">
        <v>10</v>
      </c>
      <c r="B37" s="50" t="s">
        <v>45</v>
      </c>
      <c r="C37" s="49">
        <v>0</v>
      </c>
      <c r="D37" s="11">
        <v>7</v>
      </c>
      <c r="E37" s="11">
        <v>5</v>
      </c>
      <c r="F37" s="11">
        <v>6</v>
      </c>
      <c r="G37" s="11">
        <v>7</v>
      </c>
      <c r="H37" s="11">
        <v>7</v>
      </c>
      <c r="I37" s="11">
        <v>0</v>
      </c>
      <c r="J37" s="54">
        <v>0</v>
      </c>
      <c r="K37" s="60">
        <f>SUM(C37:J37)</f>
        <v>32</v>
      </c>
      <c r="L37" s="56" t="s">
        <v>27</v>
      </c>
      <c r="M37" s="91"/>
    </row>
    <row r="38" spans="1:13" s="4" customFormat="1" ht="18">
      <c r="A38" s="21">
        <v>11</v>
      </c>
      <c r="B38" s="50" t="s">
        <v>10</v>
      </c>
      <c r="C38" s="49">
        <v>0</v>
      </c>
      <c r="D38" s="11">
        <v>2</v>
      </c>
      <c r="E38" s="11">
        <v>5</v>
      </c>
      <c r="F38" s="11">
        <v>7</v>
      </c>
      <c r="G38" s="11">
        <v>7</v>
      </c>
      <c r="H38" s="11">
        <v>6</v>
      </c>
      <c r="I38" s="11">
        <v>4</v>
      </c>
      <c r="J38" s="54">
        <v>0</v>
      </c>
      <c r="K38" s="60">
        <f>SUM(C38:J38)</f>
        <v>31</v>
      </c>
      <c r="L38" s="56" t="s">
        <v>20</v>
      </c>
      <c r="M38" s="91"/>
    </row>
    <row r="39" spans="1:13" s="4" customFormat="1" ht="18">
      <c r="A39" s="21">
        <v>12</v>
      </c>
      <c r="B39" s="50" t="s">
        <v>38</v>
      </c>
      <c r="C39" s="49">
        <v>7</v>
      </c>
      <c r="D39" s="11">
        <v>3</v>
      </c>
      <c r="E39" s="11">
        <v>0</v>
      </c>
      <c r="F39" s="11">
        <v>7</v>
      </c>
      <c r="G39" s="11">
        <v>6</v>
      </c>
      <c r="H39" s="11">
        <v>7</v>
      </c>
      <c r="I39" s="11">
        <v>0</v>
      </c>
      <c r="J39" s="54">
        <v>0</v>
      </c>
      <c r="K39" s="60">
        <f>SUM(C39:J39)</f>
        <v>30</v>
      </c>
      <c r="L39" s="56" t="s">
        <v>72</v>
      </c>
      <c r="M39" s="91"/>
    </row>
    <row r="40" spans="1:13" s="4" customFormat="1" ht="18">
      <c r="A40" s="21">
        <v>13</v>
      </c>
      <c r="B40" s="50" t="s">
        <v>66</v>
      </c>
      <c r="C40" s="49">
        <v>0</v>
      </c>
      <c r="D40" s="11">
        <v>7</v>
      </c>
      <c r="E40" s="11">
        <v>5</v>
      </c>
      <c r="F40" s="11">
        <v>0</v>
      </c>
      <c r="G40" s="11">
        <v>7</v>
      </c>
      <c r="H40" s="11">
        <v>7</v>
      </c>
      <c r="I40" s="11">
        <v>4</v>
      </c>
      <c r="J40" s="54">
        <v>0</v>
      </c>
      <c r="K40" s="60">
        <f t="shared" si="4"/>
        <v>30</v>
      </c>
      <c r="L40" s="56" t="s">
        <v>72</v>
      </c>
      <c r="M40" s="91"/>
    </row>
    <row r="41" spans="1:13" s="4" customFormat="1" ht="18">
      <c r="A41" s="21">
        <v>14</v>
      </c>
      <c r="B41" s="50" t="s">
        <v>69</v>
      </c>
      <c r="C41" s="49">
        <v>0</v>
      </c>
      <c r="D41" s="11">
        <v>7</v>
      </c>
      <c r="E41" s="11">
        <v>0</v>
      </c>
      <c r="F41" s="11">
        <v>1</v>
      </c>
      <c r="G41" s="11">
        <v>7</v>
      </c>
      <c r="H41" s="11">
        <v>7</v>
      </c>
      <c r="I41" s="11">
        <v>7</v>
      </c>
      <c r="J41" s="54">
        <v>0</v>
      </c>
      <c r="K41" s="60">
        <f>SUM(C41:J41)</f>
        <v>29</v>
      </c>
      <c r="L41" s="56" t="s">
        <v>12</v>
      </c>
      <c r="M41" s="91"/>
    </row>
    <row r="42" spans="1:13" s="4" customFormat="1" ht="18">
      <c r="A42" s="21">
        <v>15</v>
      </c>
      <c r="B42" s="50" t="s">
        <v>67</v>
      </c>
      <c r="C42" s="49">
        <v>0</v>
      </c>
      <c r="D42" s="11">
        <v>3</v>
      </c>
      <c r="E42" s="11">
        <v>5</v>
      </c>
      <c r="F42" s="11">
        <v>1</v>
      </c>
      <c r="G42" s="11">
        <v>7</v>
      </c>
      <c r="H42" s="11">
        <v>7</v>
      </c>
      <c r="I42" s="11">
        <v>0</v>
      </c>
      <c r="J42" s="54">
        <v>2</v>
      </c>
      <c r="K42" s="60">
        <f>SUM(C42:J42)</f>
        <v>25</v>
      </c>
      <c r="L42" s="56" t="s">
        <v>8</v>
      </c>
      <c r="M42" s="91"/>
    </row>
    <row r="43" spans="1:13" s="4" customFormat="1" ht="18.75" thickBot="1">
      <c r="A43" s="47">
        <v>16</v>
      </c>
      <c r="B43" s="52" t="s">
        <v>59</v>
      </c>
      <c r="C43" s="83">
        <v>0</v>
      </c>
      <c r="D43" s="12">
        <v>4</v>
      </c>
      <c r="E43" s="12">
        <v>0</v>
      </c>
      <c r="F43" s="12">
        <v>2</v>
      </c>
      <c r="G43" s="12">
        <v>7</v>
      </c>
      <c r="H43" s="12">
        <v>7</v>
      </c>
      <c r="I43" s="12">
        <v>0</v>
      </c>
      <c r="J43" s="84">
        <v>0</v>
      </c>
      <c r="K43" s="62">
        <f>SUM(C43:J43)</f>
        <v>20</v>
      </c>
      <c r="L43" s="85">
        <v>16</v>
      </c>
      <c r="M43" s="92"/>
    </row>
    <row r="44" spans="1:13" s="4" customFormat="1" ht="18" customHeight="1">
      <c r="A44" s="22">
        <v>17</v>
      </c>
      <c r="B44" s="82" t="s">
        <v>62</v>
      </c>
      <c r="C44" s="48">
        <v>1</v>
      </c>
      <c r="D44" s="13">
        <v>3</v>
      </c>
      <c r="E44" s="13">
        <v>5</v>
      </c>
      <c r="F44" s="13">
        <v>0</v>
      </c>
      <c r="G44" s="13">
        <v>0</v>
      </c>
      <c r="H44" s="13">
        <v>7</v>
      </c>
      <c r="I44" s="13">
        <v>0</v>
      </c>
      <c r="J44" s="53">
        <v>0</v>
      </c>
      <c r="K44" s="61">
        <f aca="true" t="shared" si="5" ref="K44:K53">SUM(C44:J44)</f>
        <v>16</v>
      </c>
      <c r="L44" s="87" t="s">
        <v>82</v>
      </c>
      <c r="M44" s="90" t="s">
        <v>30</v>
      </c>
    </row>
    <row r="45" spans="1:13" s="4" customFormat="1" ht="18" customHeight="1">
      <c r="A45" s="21">
        <v>18</v>
      </c>
      <c r="B45" s="50" t="s">
        <v>49</v>
      </c>
      <c r="C45" s="49">
        <v>1</v>
      </c>
      <c r="D45" s="11">
        <v>7</v>
      </c>
      <c r="E45" s="11">
        <v>5</v>
      </c>
      <c r="F45" s="11">
        <v>0</v>
      </c>
      <c r="G45" s="11">
        <v>0</v>
      </c>
      <c r="H45" s="11">
        <v>3</v>
      </c>
      <c r="I45" s="11">
        <v>0</v>
      </c>
      <c r="J45" s="54">
        <v>0</v>
      </c>
      <c r="K45" s="60">
        <f t="shared" si="5"/>
        <v>16</v>
      </c>
      <c r="L45" s="58" t="s">
        <v>82</v>
      </c>
      <c r="M45" s="91"/>
    </row>
    <row r="46" spans="1:13" s="4" customFormat="1" ht="18" customHeight="1">
      <c r="A46" s="21">
        <v>19</v>
      </c>
      <c r="B46" s="50" t="s">
        <v>65</v>
      </c>
      <c r="C46" s="49">
        <v>1</v>
      </c>
      <c r="D46" s="11">
        <v>1</v>
      </c>
      <c r="E46" s="11">
        <v>0</v>
      </c>
      <c r="F46" s="11">
        <v>7</v>
      </c>
      <c r="G46" s="11">
        <v>0</v>
      </c>
      <c r="H46" s="11">
        <v>7</v>
      </c>
      <c r="I46" s="11">
        <v>0</v>
      </c>
      <c r="J46" s="54">
        <v>0</v>
      </c>
      <c r="K46" s="60">
        <f t="shared" si="5"/>
        <v>16</v>
      </c>
      <c r="L46" s="57" t="s">
        <v>82</v>
      </c>
      <c r="M46" s="91"/>
    </row>
    <row r="47" spans="1:13" s="4" customFormat="1" ht="18" customHeight="1">
      <c r="A47" s="21">
        <v>20</v>
      </c>
      <c r="B47" s="51" t="s">
        <v>50</v>
      </c>
      <c r="C47" s="49">
        <v>1</v>
      </c>
      <c r="D47" s="11">
        <v>1</v>
      </c>
      <c r="E47" s="11">
        <v>5</v>
      </c>
      <c r="F47" s="11">
        <v>0</v>
      </c>
      <c r="G47" s="11">
        <v>0</v>
      </c>
      <c r="H47" s="11">
        <v>7</v>
      </c>
      <c r="I47" s="11">
        <v>0</v>
      </c>
      <c r="J47" s="54">
        <v>0</v>
      </c>
      <c r="K47" s="60">
        <f t="shared" si="5"/>
        <v>14</v>
      </c>
      <c r="L47" s="58" t="s">
        <v>16</v>
      </c>
      <c r="M47" s="91"/>
    </row>
    <row r="48" spans="1:13" s="4" customFormat="1" ht="18" customHeight="1">
      <c r="A48" s="21">
        <v>21</v>
      </c>
      <c r="B48" s="50" t="s">
        <v>68</v>
      </c>
      <c r="C48" s="49">
        <v>0</v>
      </c>
      <c r="D48" s="11">
        <v>1</v>
      </c>
      <c r="E48" s="11">
        <v>2</v>
      </c>
      <c r="F48" s="11">
        <v>1</v>
      </c>
      <c r="G48" s="11">
        <v>0</v>
      </c>
      <c r="H48" s="11">
        <v>7</v>
      </c>
      <c r="I48" s="11">
        <v>0</v>
      </c>
      <c r="J48" s="54">
        <v>0</v>
      </c>
      <c r="K48" s="60">
        <f t="shared" si="5"/>
        <v>11</v>
      </c>
      <c r="L48" s="58" t="s">
        <v>33</v>
      </c>
      <c r="M48" s="91"/>
    </row>
    <row r="49" spans="1:13" s="4" customFormat="1" ht="18">
      <c r="A49" s="21">
        <v>22</v>
      </c>
      <c r="B49" s="50" t="s">
        <v>48</v>
      </c>
      <c r="C49" s="49">
        <v>0</v>
      </c>
      <c r="D49" s="11">
        <v>3</v>
      </c>
      <c r="E49" s="11">
        <v>0</v>
      </c>
      <c r="F49" s="11">
        <v>0</v>
      </c>
      <c r="G49" s="11">
        <v>0</v>
      </c>
      <c r="H49" s="11">
        <v>7</v>
      </c>
      <c r="I49" s="11">
        <v>0</v>
      </c>
      <c r="J49" s="54">
        <v>0</v>
      </c>
      <c r="K49" s="60">
        <f t="shared" si="5"/>
        <v>10</v>
      </c>
      <c r="L49" s="57" t="s">
        <v>73</v>
      </c>
      <c r="M49" s="91"/>
    </row>
    <row r="50" spans="1:17" s="4" customFormat="1" ht="18">
      <c r="A50" s="21">
        <v>23</v>
      </c>
      <c r="B50" s="50" t="s">
        <v>70</v>
      </c>
      <c r="C50" s="49">
        <v>1</v>
      </c>
      <c r="D50" s="11">
        <v>3</v>
      </c>
      <c r="E50" s="11">
        <v>0</v>
      </c>
      <c r="F50" s="11">
        <v>0</v>
      </c>
      <c r="G50" s="11">
        <v>5</v>
      </c>
      <c r="H50" s="11">
        <v>1</v>
      </c>
      <c r="I50" s="11">
        <v>0</v>
      </c>
      <c r="J50" s="54">
        <v>0</v>
      </c>
      <c r="K50" s="60">
        <f t="shared" si="5"/>
        <v>10</v>
      </c>
      <c r="L50" s="57" t="s">
        <v>73</v>
      </c>
      <c r="M50" s="91"/>
      <c r="Q50"/>
    </row>
    <row r="51" spans="1:13" s="4" customFormat="1" ht="18">
      <c r="A51" s="21">
        <v>24</v>
      </c>
      <c r="B51" s="50" t="s">
        <v>58</v>
      </c>
      <c r="C51" s="49">
        <v>0</v>
      </c>
      <c r="D51" s="11">
        <v>7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54">
        <v>0</v>
      </c>
      <c r="K51" s="60">
        <f t="shared" si="5"/>
        <v>8</v>
      </c>
      <c r="L51" s="57">
        <v>24</v>
      </c>
      <c r="M51" s="91"/>
    </row>
    <row r="52" spans="1:13" s="4" customFormat="1" ht="18">
      <c r="A52" s="21">
        <v>25</v>
      </c>
      <c r="B52" s="50" t="s">
        <v>46</v>
      </c>
      <c r="C52" s="49">
        <v>0</v>
      </c>
      <c r="D52" s="11">
        <v>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54">
        <v>0</v>
      </c>
      <c r="K52" s="60">
        <f t="shared" si="5"/>
        <v>7</v>
      </c>
      <c r="L52" s="57">
        <v>25</v>
      </c>
      <c r="M52" s="91"/>
    </row>
    <row r="53" spans="1:13" s="4" customFormat="1" ht="18.75" thickBot="1">
      <c r="A53" s="47">
        <v>26</v>
      </c>
      <c r="B53" s="52" t="s">
        <v>63</v>
      </c>
      <c r="C53" s="71">
        <v>0</v>
      </c>
      <c r="D53" s="72">
        <v>0</v>
      </c>
      <c r="E53" s="72">
        <v>2</v>
      </c>
      <c r="F53" s="72">
        <v>0</v>
      </c>
      <c r="G53" s="72">
        <v>0</v>
      </c>
      <c r="H53" s="72">
        <v>0</v>
      </c>
      <c r="I53" s="72">
        <v>0</v>
      </c>
      <c r="J53" s="73">
        <v>0</v>
      </c>
      <c r="K53" s="62">
        <f t="shared" si="5"/>
        <v>2</v>
      </c>
      <c r="L53" s="78">
        <v>26</v>
      </c>
      <c r="M53" s="92"/>
    </row>
    <row r="54" spans="1:13" s="4" customFormat="1" ht="18.75" thickBot="1">
      <c r="A54" s="69"/>
      <c r="B54" s="70" t="s">
        <v>18</v>
      </c>
      <c r="C54" s="74">
        <f aca="true" t="shared" si="6" ref="C54:J54">COUNTIF(C28:C53,"&gt;3")</f>
        <v>10</v>
      </c>
      <c r="D54" s="75">
        <f t="shared" si="6"/>
        <v>15</v>
      </c>
      <c r="E54" s="75">
        <f t="shared" si="6"/>
        <v>16</v>
      </c>
      <c r="F54" s="75">
        <f t="shared" si="6"/>
        <v>13</v>
      </c>
      <c r="G54" s="75">
        <f t="shared" si="6"/>
        <v>17</v>
      </c>
      <c r="H54" s="75">
        <f t="shared" si="6"/>
        <v>19</v>
      </c>
      <c r="I54" s="75">
        <f t="shared" si="6"/>
        <v>10</v>
      </c>
      <c r="J54" s="76">
        <f t="shared" si="6"/>
        <v>3</v>
      </c>
      <c r="K54" s="77"/>
      <c r="L54" s="69"/>
      <c r="M54" s="3"/>
    </row>
    <row r="55" spans="1:13" s="4" customFormat="1" ht="18">
      <c r="A55" s="88" t="s">
        <v>31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2"/>
    </row>
  </sheetData>
  <mergeCells count="9">
    <mergeCell ref="A1:M1"/>
    <mergeCell ref="A2:M2"/>
    <mergeCell ref="A25:L25"/>
    <mergeCell ref="M4:M11"/>
    <mergeCell ref="M12:M23"/>
    <mergeCell ref="A55:L55"/>
    <mergeCell ref="M28:M35"/>
    <mergeCell ref="M36:M43"/>
    <mergeCell ref="M44:M53"/>
  </mergeCells>
  <printOptions/>
  <pageMargins left="0.49" right="0.1968503937007874" top="0.63" bottom="0.26" header="0.42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2005-02-18T18:17:46Z</cp:lastPrinted>
  <dcterms:created xsi:type="dcterms:W3CDTF">2001-02-16T18:45:40Z</dcterms:created>
  <dcterms:modified xsi:type="dcterms:W3CDTF">2005-02-19T17:16:53Z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