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3"/>
  </bookViews>
  <sheets>
    <sheet name="Личная ол" sheetId="1" r:id="rId1"/>
    <sheet name="Командная ол" sheetId="2" r:id="rId2"/>
    <sheet name="Бои" sheetId="3" r:id="rId3"/>
    <sheet name="Карусель" sheetId="4" r:id="rId4"/>
  </sheets>
  <definedNames/>
  <calcPr fullCalcOnLoad="1"/>
</workbook>
</file>

<file path=xl/sharedStrings.xml><?xml version="1.0" encoding="utf-8"?>
<sst xmlns="http://schemas.openxmlformats.org/spreadsheetml/2006/main" count="1482" uniqueCount="520">
  <si>
    <t>Математическая карусель</t>
  </si>
  <si>
    <t>Старшая лига</t>
  </si>
  <si>
    <t>сумма</t>
  </si>
  <si>
    <t>место</t>
  </si>
  <si>
    <t>-</t>
  </si>
  <si>
    <t>3</t>
  </si>
  <si>
    <t>4</t>
  </si>
  <si>
    <t>5</t>
  </si>
  <si>
    <t>6</t>
  </si>
  <si>
    <t>12</t>
  </si>
  <si>
    <t>Киров-8-1</t>
  </si>
  <si>
    <t>Санкт-Петербург</t>
  </si>
  <si>
    <t>Снежинск-127</t>
  </si>
  <si>
    <t>Киров-8-2</t>
  </si>
  <si>
    <t>15</t>
  </si>
  <si>
    <t>Озерск</t>
  </si>
  <si>
    <t>Юниорская лига</t>
  </si>
  <si>
    <t>Саров</t>
  </si>
  <si>
    <t>Челябинск</t>
  </si>
  <si>
    <t>Глазов</t>
  </si>
  <si>
    <t>Киров-6</t>
  </si>
  <si>
    <t>Снежинск-125</t>
  </si>
  <si>
    <t xml:space="preserve">                                                  Старшая группа</t>
  </si>
  <si>
    <t>№</t>
  </si>
  <si>
    <t>Команда</t>
  </si>
  <si>
    <t>Cумма</t>
  </si>
  <si>
    <t>Место</t>
  </si>
  <si>
    <t>6-7</t>
  </si>
  <si>
    <t xml:space="preserve">                                                  Младшая группа</t>
  </si>
  <si>
    <t xml:space="preserve">                   Турнирные таблицы</t>
  </si>
  <si>
    <t>Высшая лига, подгруппа А</t>
  </si>
  <si>
    <t>Очки</t>
  </si>
  <si>
    <t>Ижевск-30</t>
  </si>
  <si>
    <t>Тобольск</t>
  </si>
  <si>
    <t>Высшая лига, подгруппа Б</t>
  </si>
  <si>
    <t>Барнаул</t>
  </si>
  <si>
    <t>Киров-7</t>
  </si>
  <si>
    <t>Ижевск-29</t>
  </si>
  <si>
    <t>Ижевск-41</t>
  </si>
  <si>
    <t>Пермь-9</t>
  </si>
  <si>
    <t>Тюмень</t>
  </si>
  <si>
    <t>Набережные Челны-8</t>
  </si>
  <si>
    <t>Набережные Челны-6-7</t>
  </si>
  <si>
    <t>13</t>
  </si>
  <si>
    <t>14</t>
  </si>
  <si>
    <t>Москва-Л2Ш</t>
  </si>
  <si>
    <t>Пермь-146</t>
  </si>
  <si>
    <t>16</t>
  </si>
  <si>
    <t>Салават</t>
  </si>
  <si>
    <t>Москва-7</t>
  </si>
  <si>
    <t>Казань-7</t>
  </si>
  <si>
    <t>Москва-МММФ</t>
  </si>
  <si>
    <t>Екатеринбург-7</t>
  </si>
  <si>
    <t>Казань-II</t>
  </si>
  <si>
    <t>Киров-8-II</t>
  </si>
  <si>
    <t>Киров-8-I</t>
  </si>
  <si>
    <t>Екатеринбург-Н.Тагил</t>
  </si>
  <si>
    <t>Казань-I</t>
  </si>
  <si>
    <t>3-4</t>
  </si>
  <si>
    <t>8-9</t>
  </si>
  <si>
    <t xml:space="preserve">XVII Уральский турнир юных математиков.  </t>
  </si>
  <si>
    <t>Омск-Екатеринбург</t>
  </si>
  <si>
    <t>Нижний Новгород-Киров</t>
  </si>
  <si>
    <t>2</t>
  </si>
  <si>
    <t>5-7</t>
  </si>
  <si>
    <t>8-10</t>
  </si>
  <si>
    <t>11-12</t>
  </si>
  <si>
    <t>15-16</t>
  </si>
  <si>
    <r>
      <t xml:space="preserve">Итоги командной олимпиады.    </t>
    </r>
    <r>
      <rPr>
        <i/>
        <sz val="12"/>
        <rFont val="Arial"/>
        <family val="2"/>
      </rPr>
      <t>17.02.2001.</t>
    </r>
  </si>
  <si>
    <t>Старшая группа</t>
  </si>
  <si>
    <t>Первая лига, подгруппа А</t>
  </si>
  <si>
    <t>Первая лига, подгруппа Б</t>
  </si>
  <si>
    <t>Младшая группа</t>
  </si>
  <si>
    <t>36:58</t>
  </si>
  <si>
    <t>58:36</t>
  </si>
  <si>
    <t>37:55</t>
  </si>
  <si>
    <t>55:37</t>
  </si>
  <si>
    <t>35:53</t>
  </si>
  <si>
    <t>53:35</t>
  </si>
  <si>
    <t>46:34</t>
  </si>
  <si>
    <t>34:46</t>
  </si>
  <si>
    <t>51:28</t>
  </si>
  <si>
    <t>28:51</t>
  </si>
  <si>
    <t>52:41</t>
  </si>
  <si>
    <t>41:52</t>
  </si>
  <si>
    <t>58:35</t>
  </si>
  <si>
    <t>35:58</t>
  </si>
  <si>
    <t>73:13</t>
  </si>
  <si>
    <t>13:73</t>
  </si>
  <si>
    <t>66:24</t>
  </si>
  <si>
    <t>24:66</t>
  </si>
  <si>
    <t>24:34</t>
  </si>
  <si>
    <t>34:24</t>
  </si>
  <si>
    <t>36:38</t>
  </si>
  <si>
    <t>38:36</t>
  </si>
  <si>
    <t>77:13</t>
  </si>
  <si>
    <t>13:77</t>
  </si>
  <si>
    <t>1</t>
  </si>
  <si>
    <t>27:50</t>
  </si>
  <si>
    <t>50:27</t>
  </si>
  <si>
    <t>36:49</t>
  </si>
  <si>
    <t>49:36</t>
  </si>
  <si>
    <t>24:59</t>
  </si>
  <si>
    <t>59:24</t>
  </si>
  <si>
    <t>31:35</t>
  </si>
  <si>
    <t>35:31</t>
  </si>
  <si>
    <t>43:30</t>
  </si>
  <si>
    <t>30:43</t>
  </si>
  <si>
    <t>43:35</t>
  </si>
  <si>
    <t>35:43</t>
  </si>
  <si>
    <t>21:7</t>
  </si>
  <si>
    <t>7:21</t>
  </si>
  <si>
    <t>39:24</t>
  </si>
  <si>
    <t>24:39</t>
  </si>
  <si>
    <t>32:40</t>
  </si>
  <si>
    <t>40:32</t>
  </si>
  <si>
    <t>46:37</t>
  </si>
  <si>
    <t>37:46</t>
  </si>
  <si>
    <t>39:38</t>
  </si>
  <si>
    <t>38:39</t>
  </si>
  <si>
    <t>37:31</t>
  </si>
  <si>
    <t>31:37</t>
  </si>
  <si>
    <t>36:14</t>
  </si>
  <si>
    <t>14:36</t>
  </si>
  <si>
    <t>0:52</t>
  </si>
  <si>
    <t>52:0</t>
  </si>
  <si>
    <t>31:9</t>
  </si>
  <si>
    <t>9:31</t>
  </si>
  <si>
    <t>27:30</t>
  </si>
  <si>
    <t>30:27</t>
  </si>
  <si>
    <t>21:41</t>
  </si>
  <si>
    <t>41:21</t>
  </si>
  <si>
    <t>56:6</t>
  </si>
  <si>
    <t>6:56</t>
  </si>
  <si>
    <t>21:22</t>
  </si>
  <si>
    <t>22:21</t>
  </si>
  <si>
    <t>0</t>
  </si>
  <si>
    <t>19:47</t>
  </si>
  <si>
    <t>47:19</t>
  </si>
  <si>
    <t>XVII Уральский турнир юных математиков</t>
  </si>
  <si>
    <t>Фамилия</t>
  </si>
  <si>
    <t>Имя</t>
  </si>
  <si>
    <t>Кл.</t>
  </si>
  <si>
    <t>Школа</t>
  </si>
  <si>
    <t>Сумма</t>
  </si>
  <si>
    <t>Награда</t>
  </si>
  <si>
    <t>Киров</t>
  </si>
  <si>
    <t>Москва Л2Ш</t>
  </si>
  <si>
    <t xml:space="preserve">Востротин </t>
  </si>
  <si>
    <t>Василий</t>
  </si>
  <si>
    <t>Озерск-8</t>
  </si>
  <si>
    <t>Михалев</t>
  </si>
  <si>
    <t>Александр</t>
  </si>
  <si>
    <t>Жуйков</t>
  </si>
  <si>
    <t>Роман</t>
  </si>
  <si>
    <t>Губанов</t>
  </si>
  <si>
    <t>Михаил</t>
  </si>
  <si>
    <t>Шаров</t>
  </si>
  <si>
    <t>Алексей</t>
  </si>
  <si>
    <t>Артур</t>
  </si>
  <si>
    <t>Латыпов</t>
  </si>
  <si>
    <t>Шляга</t>
  </si>
  <si>
    <t>Виталий</t>
  </si>
  <si>
    <t>Покаташкин</t>
  </si>
  <si>
    <t>Павел</t>
  </si>
  <si>
    <t>Доросев</t>
  </si>
  <si>
    <t>Артём</t>
  </si>
  <si>
    <t>Бондарчук</t>
  </si>
  <si>
    <t>Владимир</t>
  </si>
  <si>
    <t>Пермяков</t>
  </si>
  <si>
    <t>Дмитрий</t>
  </si>
  <si>
    <t>Глазырин</t>
  </si>
  <si>
    <t>Семён</t>
  </si>
  <si>
    <t>Коновалова</t>
  </si>
  <si>
    <t>Мария</t>
  </si>
  <si>
    <t>Немлий</t>
  </si>
  <si>
    <t>Игорь</t>
  </si>
  <si>
    <t>Гафиатуллина</t>
  </si>
  <si>
    <t>Динара</t>
  </si>
  <si>
    <t>Краюшкин</t>
  </si>
  <si>
    <t>Максим</t>
  </si>
  <si>
    <t>Богданов</t>
  </si>
  <si>
    <t>Данил</t>
  </si>
  <si>
    <t>Сергеева</t>
  </si>
  <si>
    <t>Екатерина</t>
  </si>
  <si>
    <t>Давлетбаев</t>
  </si>
  <si>
    <t>Марсель</t>
  </si>
  <si>
    <t>Хафизов</t>
  </si>
  <si>
    <t>Тимур</t>
  </si>
  <si>
    <t>Сопин</t>
  </si>
  <si>
    <t>Эдуард</t>
  </si>
  <si>
    <t>Харисов</t>
  </si>
  <si>
    <t>Айрат</t>
  </si>
  <si>
    <t>Фадеев</t>
  </si>
  <si>
    <t>Гайнуллин</t>
  </si>
  <si>
    <t>Булат</t>
  </si>
  <si>
    <t>Фатхуллин</t>
  </si>
  <si>
    <t>Дамир</t>
  </si>
  <si>
    <t>Михайлов</t>
  </si>
  <si>
    <t>Анатолий</t>
  </si>
  <si>
    <t>Большакова</t>
  </si>
  <si>
    <t>Ольга</t>
  </si>
  <si>
    <t>Вейцель</t>
  </si>
  <si>
    <t>Новиков</t>
  </si>
  <si>
    <t>Лесникова</t>
  </si>
  <si>
    <t>Елена</t>
  </si>
  <si>
    <t>Боронина</t>
  </si>
  <si>
    <t>Елфимов</t>
  </si>
  <si>
    <t>Полутина</t>
  </si>
  <si>
    <t>Александра</t>
  </si>
  <si>
    <t>Числов</t>
  </si>
  <si>
    <t>Самуйлов</t>
  </si>
  <si>
    <t>Пименов</t>
  </si>
  <si>
    <t>Евгений</t>
  </si>
  <si>
    <t>Никитин</t>
  </si>
  <si>
    <t>Родин</t>
  </si>
  <si>
    <t>Нохрин</t>
  </si>
  <si>
    <t>Лаврентьев</t>
  </si>
  <si>
    <t>Ирисов</t>
  </si>
  <si>
    <t>Сергей</t>
  </si>
  <si>
    <t>Асеева</t>
  </si>
  <si>
    <t>Наталья</t>
  </si>
  <si>
    <t>Ек.-Н.Тагил-8</t>
  </si>
  <si>
    <t>Мустафаев</t>
  </si>
  <si>
    <t>Игишев</t>
  </si>
  <si>
    <t>Подлиповская</t>
  </si>
  <si>
    <t>Анна</t>
  </si>
  <si>
    <t>Ошуркова</t>
  </si>
  <si>
    <t>Чурилов</t>
  </si>
  <si>
    <t>Олег</t>
  </si>
  <si>
    <t>Зубанов</t>
  </si>
  <si>
    <t>Компаненко</t>
  </si>
  <si>
    <t>Герасимов</t>
  </si>
  <si>
    <t>Константин</t>
  </si>
  <si>
    <t>Филимонов</t>
  </si>
  <si>
    <t>Владислав</t>
  </si>
  <si>
    <t>Березиков</t>
  </si>
  <si>
    <t>Виктор</t>
  </si>
  <si>
    <t>Сикерин</t>
  </si>
  <si>
    <t>Андрей</t>
  </si>
  <si>
    <t>Атучин</t>
  </si>
  <si>
    <t>Исаев</t>
  </si>
  <si>
    <t>Мелешева</t>
  </si>
  <si>
    <t>Светлана</t>
  </si>
  <si>
    <t>Плотников</t>
  </si>
  <si>
    <t>Рагулина</t>
  </si>
  <si>
    <t>Кира</t>
  </si>
  <si>
    <t>Гельфер</t>
  </si>
  <si>
    <t>Борис</t>
  </si>
  <si>
    <t>Сальников</t>
  </si>
  <si>
    <t>Николай</t>
  </si>
  <si>
    <t>Волков</t>
  </si>
  <si>
    <t>Курышев</t>
  </si>
  <si>
    <t>Муравей</t>
  </si>
  <si>
    <t>Лущенко</t>
  </si>
  <si>
    <t>Никита</t>
  </si>
  <si>
    <t>Гомзяков</t>
  </si>
  <si>
    <t>Калинин</t>
  </si>
  <si>
    <t>Шатрова</t>
  </si>
  <si>
    <t>Ирина</t>
  </si>
  <si>
    <t>Козырев</t>
  </si>
  <si>
    <t>Колеватов</t>
  </si>
  <si>
    <t>Григорий</t>
  </si>
  <si>
    <t>Казаков</t>
  </si>
  <si>
    <t>Антон</t>
  </si>
  <si>
    <t>Байдин</t>
  </si>
  <si>
    <t>Унгер</t>
  </si>
  <si>
    <t>Наб. Челны-8</t>
  </si>
  <si>
    <t>Клочков</t>
  </si>
  <si>
    <t>Хусаинова</t>
  </si>
  <si>
    <t>Юлия</t>
  </si>
  <si>
    <t>Ефремов</t>
  </si>
  <si>
    <t>Руслан</t>
  </si>
  <si>
    <t>Саенко</t>
  </si>
  <si>
    <t>Симонова</t>
  </si>
  <si>
    <t>Татьяна</t>
  </si>
  <si>
    <t>Тимофеев</t>
  </si>
  <si>
    <t>Конышев</t>
  </si>
  <si>
    <t>Предин</t>
  </si>
  <si>
    <t>Маслова</t>
  </si>
  <si>
    <t>Коврижных</t>
  </si>
  <si>
    <t>Альминов</t>
  </si>
  <si>
    <t>Мешин</t>
  </si>
  <si>
    <t>Юрий</t>
  </si>
  <si>
    <t>Сахарных</t>
  </si>
  <si>
    <t>Лугинин</t>
  </si>
  <si>
    <t>Иван</t>
  </si>
  <si>
    <t>Воробьев</t>
  </si>
  <si>
    <t>Кислицын</t>
  </si>
  <si>
    <t>Помелов</t>
  </si>
  <si>
    <t>Екат.-Омск</t>
  </si>
  <si>
    <t>Гуцалюк</t>
  </si>
  <si>
    <t>Пикалов</t>
  </si>
  <si>
    <t>Дворжецкий</t>
  </si>
  <si>
    <t>Приходько</t>
  </si>
  <si>
    <t>Ермолаев</t>
  </si>
  <si>
    <t>Наб. Челны-6</t>
  </si>
  <si>
    <t>Прокопенко</t>
  </si>
  <si>
    <t>Гужва</t>
  </si>
  <si>
    <t>Бикбаев</t>
  </si>
  <si>
    <t>Самсонов</t>
  </si>
  <si>
    <t>Иодис</t>
  </si>
  <si>
    <t>Москва МММФ</t>
  </si>
  <si>
    <t>Жданова</t>
  </si>
  <si>
    <t>Надежда</t>
  </si>
  <si>
    <t>Горицкий</t>
  </si>
  <si>
    <t>Диберт</t>
  </si>
  <si>
    <t>Бабичева</t>
  </si>
  <si>
    <t>Вьюшина</t>
  </si>
  <si>
    <t>Вероника</t>
  </si>
  <si>
    <t>Якоб</t>
  </si>
  <si>
    <t>Лёвкин</t>
  </si>
  <si>
    <t>Зайков</t>
  </si>
  <si>
    <t>Эйдинова</t>
  </si>
  <si>
    <t>Белов</t>
  </si>
  <si>
    <t>Лебедев</t>
  </si>
  <si>
    <t>Кукуев</t>
  </si>
  <si>
    <t>Петров</t>
  </si>
  <si>
    <t>Корепанов</t>
  </si>
  <si>
    <t>Мартынов</t>
  </si>
  <si>
    <t>Степан</t>
  </si>
  <si>
    <t>Рючин</t>
  </si>
  <si>
    <t>Н. Новгород</t>
  </si>
  <si>
    <t>Шишкин</t>
  </si>
  <si>
    <t>Гулевских</t>
  </si>
  <si>
    <t>Станислав</t>
  </si>
  <si>
    <t>Н.Новгород</t>
  </si>
  <si>
    <t>Жегалин</t>
  </si>
  <si>
    <t>Столбова</t>
  </si>
  <si>
    <t>Храмов</t>
  </si>
  <si>
    <t>Егор</t>
  </si>
  <si>
    <t>Микешина</t>
  </si>
  <si>
    <t>Чернобровкин</t>
  </si>
  <si>
    <t>Лазарева</t>
  </si>
  <si>
    <t>Широков</t>
  </si>
  <si>
    <t>Староверов</t>
  </si>
  <si>
    <t>Овечкина</t>
  </si>
  <si>
    <t>Нина</t>
  </si>
  <si>
    <t>Пантелеев</t>
  </si>
  <si>
    <t>Леонид</t>
  </si>
  <si>
    <t>Жилин</t>
  </si>
  <si>
    <t>Коротаев</t>
  </si>
  <si>
    <t>Франчески</t>
  </si>
  <si>
    <t>Яков</t>
  </si>
  <si>
    <t>Фёдоровых</t>
  </si>
  <si>
    <t>Зыкин</t>
  </si>
  <si>
    <t>Вершинин</t>
  </si>
  <si>
    <t>Трегубов</t>
  </si>
  <si>
    <t>Валерия</t>
  </si>
  <si>
    <t>Рендакова</t>
  </si>
  <si>
    <t>Терехин</t>
  </si>
  <si>
    <t>Линцбах</t>
  </si>
  <si>
    <t>Илья</t>
  </si>
  <si>
    <t>Куликов</t>
  </si>
  <si>
    <t>Булиткин</t>
  </si>
  <si>
    <t>Даниил</t>
  </si>
  <si>
    <t>Исакова</t>
  </si>
  <si>
    <t>Леонов</t>
  </si>
  <si>
    <t>Ярослав</t>
  </si>
  <si>
    <t>Заплетина</t>
  </si>
  <si>
    <t>Лихачёва</t>
  </si>
  <si>
    <t>Елизаров</t>
  </si>
  <si>
    <t>Москва</t>
  </si>
  <si>
    <t>Кондакова</t>
  </si>
  <si>
    <t>Сорокоумов</t>
  </si>
  <si>
    <t>Блинов</t>
  </si>
  <si>
    <t>Вениамин</t>
  </si>
  <si>
    <t>Евдокимов</t>
  </si>
  <si>
    <t>Щаникова</t>
  </si>
  <si>
    <t>Кошелев</t>
  </si>
  <si>
    <t>Тарадай</t>
  </si>
  <si>
    <t>Иванов</t>
  </si>
  <si>
    <t>Морозков</t>
  </si>
  <si>
    <t>Колташев</t>
  </si>
  <si>
    <t>Ильюшенков</t>
  </si>
  <si>
    <t>Белоусов</t>
  </si>
  <si>
    <t>Кирилл</t>
  </si>
  <si>
    <t>Лугманов</t>
  </si>
  <si>
    <t>Ренат</t>
  </si>
  <si>
    <t>Рябов</t>
  </si>
  <si>
    <t>Прохоренков</t>
  </si>
  <si>
    <t>Пётр</t>
  </si>
  <si>
    <t>Швыдкой</t>
  </si>
  <si>
    <t>Куликова</t>
  </si>
  <si>
    <t>Софья</t>
  </si>
  <si>
    <t>Заболотных</t>
  </si>
  <si>
    <t>Латушкин</t>
  </si>
  <si>
    <t>Гимадеев</t>
  </si>
  <si>
    <t>Гусихин</t>
  </si>
  <si>
    <t>Порядин</t>
  </si>
  <si>
    <t>Альберт</t>
  </si>
  <si>
    <t>Саушин</t>
  </si>
  <si>
    <t>Ярухин</t>
  </si>
  <si>
    <t>Красильников</t>
  </si>
  <si>
    <t>Вячеслав</t>
  </si>
  <si>
    <t>Завгородний</t>
  </si>
  <si>
    <t>Кобров</t>
  </si>
  <si>
    <t>Шушканов</t>
  </si>
  <si>
    <t>Стецкий</t>
  </si>
  <si>
    <t>Попцов</t>
  </si>
  <si>
    <t>Стрекалов</t>
  </si>
  <si>
    <t>Копысов</t>
  </si>
  <si>
    <t>Ворончихин</t>
  </si>
  <si>
    <t>Валишин</t>
  </si>
  <si>
    <t>Банников</t>
  </si>
  <si>
    <t>Акулов</t>
  </si>
  <si>
    <t>Эмиль</t>
  </si>
  <si>
    <t>Халина</t>
  </si>
  <si>
    <t>Катя</t>
  </si>
  <si>
    <t>Мартынова</t>
  </si>
  <si>
    <t>Ксения</t>
  </si>
  <si>
    <t>Киров.обл.</t>
  </si>
  <si>
    <t>II</t>
  </si>
  <si>
    <t>III</t>
  </si>
  <si>
    <t>ПГ</t>
  </si>
  <si>
    <t>I</t>
  </si>
  <si>
    <t>Диплом</t>
  </si>
  <si>
    <t>Анциферов</t>
  </si>
  <si>
    <t>Средний балл:</t>
  </si>
  <si>
    <t xml:space="preserve"> </t>
  </si>
  <si>
    <t>8 класс</t>
  </si>
  <si>
    <t>Результаты личной олимпиады</t>
  </si>
  <si>
    <t xml:space="preserve">XVII Уральский турнир юных математиков </t>
  </si>
  <si>
    <t>Журавлёва</t>
  </si>
  <si>
    <t>Семёнова</t>
  </si>
  <si>
    <t>Алёшкин</t>
  </si>
  <si>
    <t>Гребёнкина</t>
  </si>
  <si>
    <t>Галимов</t>
  </si>
  <si>
    <t>Рамиль</t>
  </si>
  <si>
    <t>Адиатуллин</t>
  </si>
  <si>
    <t>58:34</t>
  </si>
  <si>
    <t>34:58</t>
  </si>
  <si>
    <t>IV</t>
  </si>
  <si>
    <t>52:28</t>
  </si>
  <si>
    <t>28:52</t>
  </si>
  <si>
    <t>33:53</t>
  </si>
  <si>
    <t>53:33</t>
  </si>
  <si>
    <t>35:40</t>
  </si>
  <si>
    <t>40:35</t>
  </si>
  <si>
    <t>50:39</t>
  </si>
  <si>
    <t>39:50</t>
  </si>
  <si>
    <t>83:9</t>
  </si>
  <si>
    <t>9:83</t>
  </si>
  <si>
    <t>43:51</t>
  </si>
  <si>
    <t>51:43</t>
  </si>
  <si>
    <t>53:23</t>
  </si>
  <si>
    <t>23:53</t>
  </si>
  <si>
    <t>54:32</t>
  </si>
  <si>
    <t>32:54</t>
  </si>
  <si>
    <t>14:65</t>
  </si>
  <si>
    <t>65:14</t>
  </si>
  <si>
    <t>26:52</t>
  </si>
  <si>
    <t>52:26</t>
  </si>
  <si>
    <t>6:47</t>
  </si>
  <si>
    <t>47:6</t>
  </si>
  <si>
    <t>60:16</t>
  </si>
  <si>
    <t>16:60</t>
  </si>
  <si>
    <t>13:60</t>
  </si>
  <si>
    <t>65:15</t>
  </si>
  <si>
    <t>15:65</t>
  </si>
  <si>
    <t>17</t>
  </si>
  <si>
    <t>18</t>
  </si>
  <si>
    <t>19</t>
  </si>
  <si>
    <t>20</t>
  </si>
  <si>
    <t>21</t>
  </si>
  <si>
    <t>22</t>
  </si>
  <si>
    <t>23</t>
  </si>
  <si>
    <t>24</t>
  </si>
  <si>
    <t>Киров-7-I</t>
  </si>
  <si>
    <t>Киров-7-II</t>
  </si>
  <si>
    <t>Киров-7-III</t>
  </si>
  <si>
    <t>Киров-7-IV</t>
  </si>
  <si>
    <t>Ижевск-7</t>
  </si>
  <si>
    <t>Казань-6</t>
  </si>
  <si>
    <t>Пермь-9-7</t>
  </si>
  <si>
    <t>Магнитогорск</t>
  </si>
  <si>
    <t>Дзержинск-6-7</t>
  </si>
  <si>
    <t>Долгопрудный</t>
  </si>
  <si>
    <t>Снежинск-125-7</t>
  </si>
  <si>
    <t>Снежинск-127-7</t>
  </si>
  <si>
    <t>Нижний Тагил-7</t>
  </si>
  <si>
    <t>Петропавловск</t>
  </si>
  <si>
    <t>Красноярск</t>
  </si>
  <si>
    <t>Нижнекамск-7</t>
  </si>
  <si>
    <t>Оренбург</t>
  </si>
  <si>
    <t>Ижевск-8</t>
  </si>
  <si>
    <t>Казань-8</t>
  </si>
  <si>
    <t>Екатеринбург-8</t>
  </si>
  <si>
    <t>Набережные Челны-8-I</t>
  </si>
  <si>
    <t>Набережные Челны-8-II</t>
  </si>
  <si>
    <t>Пермь-9-8</t>
  </si>
  <si>
    <t>Снежинск-127-8</t>
  </si>
  <si>
    <t>Снежинск-125-8</t>
  </si>
  <si>
    <t>Озёрск</t>
  </si>
  <si>
    <t>Новосибирск-Барнаул</t>
  </si>
  <si>
    <t>Дзержинск-8</t>
  </si>
  <si>
    <t>Пермь-17</t>
  </si>
  <si>
    <t>Нижний Тагил-8</t>
  </si>
  <si>
    <t>Курган-8</t>
  </si>
  <si>
    <t>Нижнекамск-8</t>
  </si>
  <si>
    <t>XXIII Уральский Турнир юных математиков</t>
  </si>
  <si>
    <t>Обломки-7</t>
  </si>
  <si>
    <t>Обломки-8</t>
  </si>
  <si>
    <t xml:space="preserve">Сормово </t>
  </si>
  <si>
    <t>Кол-во команд, решивших задачу</t>
  </si>
  <si>
    <t>Начало</t>
  </si>
  <si>
    <t>17:50</t>
  </si>
  <si>
    <t>Конец</t>
  </si>
  <si>
    <t>20:00</t>
  </si>
  <si>
    <t>19:40</t>
  </si>
  <si>
    <t>7</t>
  </si>
  <si>
    <t>8</t>
  </si>
  <si>
    <t>9</t>
  </si>
  <si>
    <t>10</t>
  </si>
  <si>
    <t>14-16</t>
  </si>
  <si>
    <t>17-18</t>
  </si>
  <si>
    <t>21-22</t>
  </si>
  <si>
    <t>10-11</t>
  </si>
  <si>
    <t>18-19</t>
  </si>
  <si>
    <t>21-23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</si>
</sst>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7">
    <font>
      <sz val="10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i/>
      <sz val="12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0"/>
      <name val="Arial Cyr"/>
      <family val="2"/>
    </font>
    <font>
      <i/>
      <sz val="12"/>
      <name val="Arial Cyr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u val="single"/>
      <sz val="2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4"/>
      <name val="Arial Cyr"/>
      <family val="2"/>
    </font>
    <font>
      <sz val="14"/>
      <name val="Arial Cyr"/>
      <family val="2"/>
    </font>
    <font>
      <b/>
      <sz val="11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31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0" fillId="0" borderId="21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10" fillId="0" borderId="23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0" fillId="0" borderId="26" xfId="0" applyFont="1" applyBorder="1" applyAlignment="1">
      <alignment/>
    </xf>
    <xf numFmtId="49" fontId="5" fillId="0" borderId="2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/>
    </xf>
    <xf numFmtId="49" fontId="11" fillId="0" borderId="0" xfId="0" applyNumberFormat="1" applyFont="1" applyAlignment="1">
      <alignment horizontal="centerContinuous" vertical="center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3" fillId="0" borderId="36" xfId="0" applyFont="1" applyBorder="1" applyAlignment="1">
      <alignment/>
    </xf>
    <xf numFmtId="0" fontId="13" fillId="0" borderId="10" xfId="0" applyFont="1" applyBorder="1" applyAlignment="1">
      <alignment horizontal="center"/>
    </xf>
    <xf numFmtId="49" fontId="13" fillId="0" borderId="37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9" fontId="11" fillId="0" borderId="23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3" fillId="2" borderId="4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0" fontId="11" fillId="0" borderId="46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49" fontId="11" fillId="2" borderId="0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 horizont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/>
    </xf>
    <xf numFmtId="49" fontId="13" fillId="0" borderId="50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11" fillId="3" borderId="33" xfId="0" applyNumberFormat="1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>
      <alignment horizontal="center" vertical="center"/>
    </xf>
    <xf numFmtId="49" fontId="11" fillId="3" borderId="5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 indent="1"/>
    </xf>
    <xf numFmtId="0" fontId="23" fillId="0" borderId="0" xfId="0" applyFont="1" applyAlignment="1">
      <alignment horizontal="left" indent="1"/>
    </xf>
    <xf numFmtId="49" fontId="15" fillId="0" borderId="1" xfId="0" applyNumberFormat="1" applyFont="1" applyBorder="1" applyAlignment="1">
      <alignment horizontal="left" vertical="center" wrapText="1" indent="1"/>
    </xf>
    <xf numFmtId="0" fontId="15" fillId="0" borderId="1" xfId="0" applyFont="1" applyBorder="1" applyAlignment="1">
      <alignment horizontal="left" vertical="center" wrapText="1" indent="1"/>
    </xf>
    <xf numFmtId="0" fontId="15" fillId="0" borderId="1" xfId="0" applyFont="1" applyBorder="1" applyAlignment="1">
      <alignment horizontal="center" vertical="center"/>
    </xf>
    <xf numFmtId="49" fontId="11" fillId="3" borderId="26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" xfId="0" applyFont="1" applyBorder="1" applyAlignment="1">
      <alignment horizontal="center"/>
    </xf>
    <xf numFmtId="0" fontId="25" fillId="0" borderId="0" xfId="0" applyFont="1" applyBorder="1" applyAlignment="1">
      <alignment/>
    </xf>
    <xf numFmtId="2" fontId="25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5" fillId="0" borderId="1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1" fontId="26" fillId="0" borderId="0" xfId="0" applyNumberFormat="1" applyFont="1" applyAlignment="1">
      <alignment/>
    </xf>
    <xf numFmtId="0" fontId="26" fillId="0" borderId="1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5" fillId="0" borderId="1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6"/>
  <sheetViews>
    <sheetView workbookViewId="0" topLeftCell="A1">
      <selection activeCell="S7" sqref="S7"/>
    </sheetView>
  </sheetViews>
  <sheetFormatPr defaultColWidth="9.00390625" defaultRowHeight="12.75"/>
  <cols>
    <col min="1" max="1" width="12.375" style="156" bestFit="1" customWidth="1"/>
    <col min="2" max="2" width="11.625" style="156" customWidth="1"/>
    <col min="3" max="3" width="17.00390625" style="156" bestFit="1" customWidth="1"/>
    <col min="4" max="4" width="3.75390625" style="158" bestFit="1" customWidth="1"/>
    <col min="5" max="5" width="6.75390625" style="156" hidden="1" customWidth="1"/>
    <col min="6" max="11" width="4.75390625" style="157" customWidth="1"/>
    <col min="12" max="12" width="6.125" style="159" customWidth="1"/>
    <col min="13" max="13" width="7.625" style="157" bestFit="1" customWidth="1"/>
    <col min="14" max="16384" width="11.25390625" style="156" customWidth="1"/>
  </cols>
  <sheetData>
    <row r="1" spans="4:6" ht="15.75">
      <c r="D1" s="156"/>
      <c r="F1" s="170" t="s">
        <v>422</v>
      </c>
    </row>
    <row r="2" ht="20.25">
      <c r="F2" s="169" t="s">
        <v>421</v>
      </c>
    </row>
    <row r="4" spans="1:13" ht="17.25" customHeight="1">
      <c r="A4" s="175" t="s">
        <v>140</v>
      </c>
      <c r="B4" s="175" t="s">
        <v>141</v>
      </c>
      <c r="C4" s="174" t="s">
        <v>24</v>
      </c>
      <c r="D4" s="153" t="s">
        <v>142</v>
      </c>
      <c r="E4" s="154" t="s">
        <v>143</v>
      </c>
      <c r="F4" s="176">
        <v>1</v>
      </c>
      <c r="G4" s="176">
        <v>2</v>
      </c>
      <c r="H4" s="176">
        <v>3</v>
      </c>
      <c r="I4" s="176">
        <v>4</v>
      </c>
      <c r="J4" s="176">
        <v>5</v>
      </c>
      <c r="K4" s="176">
        <v>6</v>
      </c>
      <c r="L4" s="176" t="s">
        <v>144</v>
      </c>
      <c r="M4" s="176" t="s">
        <v>145</v>
      </c>
    </row>
    <row r="5" spans="1:13" ht="17.25" customHeight="1">
      <c r="A5" s="163"/>
      <c r="B5" s="163"/>
      <c r="C5" s="164"/>
      <c r="D5" s="165"/>
      <c r="E5" s="166"/>
      <c r="F5" s="168" t="s">
        <v>420</v>
      </c>
      <c r="G5" s="167"/>
      <c r="H5" s="167"/>
      <c r="I5" s="167"/>
      <c r="J5" s="167"/>
      <c r="K5" s="167"/>
      <c r="L5" s="167"/>
      <c r="M5" s="167"/>
    </row>
    <row r="6" spans="1:13" ht="12.75">
      <c r="A6" s="161" t="s">
        <v>257</v>
      </c>
      <c r="B6" s="161" t="s">
        <v>180</v>
      </c>
      <c r="C6" s="172" t="s">
        <v>46</v>
      </c>
      <c r="D6" s="171">
        <v>8</v>
      </c>
      <c r="E6" s="161"/>
      <c r="F6" s="162">
        <v>7</v>
      </c>
      <c r="G6" s="162">
        <v>7</v>
      </c>
      <c r="H6" s="162">
        <v>7</v>
      </c>
      <c r="I6" s="162">
        <v>7</v>
      </c>
      <c r="J6" s="162">
        <v>7</v>
      </c>
      <c r="K6" s="162">
        <v>0</v>
      </c>
      <c r="L6" s="155">
        <f aca="true" t="shared" si="0" ref="L6:L70">SUM(F6:K6)</f>
        <v>35</v>
      </c>
      <c r="M6" s="162" t="s">
        <v>412</v>
      </c>
    </row>
    <row r="7" spans="1:13" ht="12.75">
      <c r="A7" s="161" t="s">
        <v>169</v>
      </c>
      <c r="B7" s="161" t="s">
        <v>170</v>
      </c>
      <c r="C7" s="172" t="s">
        <v>12</v>
      </c>
      <c r="D7" s="171">
        <v>8</v>
      </c>
      <c r="E7" s="161"/>
      <c r="F7" s="162">
        <v>7</v>
      </c>
      <c r="G7" s="162">
        <v>7</v>
      </c>
      <c r="H7" s="162">
        <v>7</v>
      </c>
      <c r="I7" s="162">
        <v>7</v>
      </c>
      <c r="J7" s="162">
        <v>7</v>
      </c>
      <c r="K7" s="162">
        <v>0</v>
      </c>
      <c r="L7" s="155">
        <f t="shared" si="0"/>
        <v>35</v>
      </c>
      <c r="M7" s="162" t="s">
        <v>412</v>
      </c>
    </row>
    <row r="8" spans="1:13" ht="12.75">
      <c r="A8" s="161" t="s">
        <v>208</v>
      </c>
      <c r="B8" s="161" t="s">
        <v>209</v>
      </c>
      <c r="C8" s="172" t="s">
        <v>150</v>
      </c>
      <c r="D8" s="171">
        <v>8</v>
      </c>
      <c r="E8" s="161"/>
      <c r="F8" s="162">
        <v>7</v>
      </c>
      <c r="G8" s="162">
        <v>7</v>
      </c>
      <c r="H8" s="162">
        <v>7</v>
      </c>
      <c r="I8" s="162">
        <v>7</v>
      </c>
      <c r="J8" s="162">
        <v>7</v>
      </c>
      <c r="K8" s="162">
        <v>0</v>
      </c>
      <c r="L8" s="155">
        <f t="shared" si="0"/>
        <v>35</v>
      </c>
      <c r="M8" s="162" t="s">
        <v>412</v>
      </c>
    </row>
    <row r="9" spans="1:13" ht="12.75">
      <c r="A9" s="161" t="s">
        <v>234</v>
      </c>
      <c r="B9" s="161" t="s">
        <v>235</v>
      </c>
      <c r="C9" s="172" t="s">
        <v>222</v>
      </c>
      <c r="D9" s="171">
        <v>8</v>
      </c>
      <c r="E9" s="161"/>
      <c r="F9" s="162">
        <v>7</v>
      </c>
      <c r="G9" s="162">
        <v>7</v>
      </c>
      <c r="H9" s="162">
        <v>7</v>
      </c>
      <c r="I9" s="162">
        <v>7</v>
      </c>
      <c r="J9" s="162">
        <v>7</v>
      </c>
      <c r="K9" s="162">
        <v>0</v>
      </c>
      <c r="L9" s="155">
        <f t="shared" si="0"/>
        <v>35</v>
      </c>
      <c r="M9" s="162" t="s">
        <v>412</v>
      </c>
    </row>
    <row r="10" spans="1:13" ht="12.75">
      <c r="A10" s="161" t="s">
        <v>281</v>
      </c>
      <c r="B10" s="161" t="s">
        <v>213</v>
      </c>
      <c r="C10" s="172" t="s">
        <v>10</v>
      </c>
      <c r="D10" s="171">
        <v>8</v>
      </c>
      <c r="E10" s="161"/>
      <c r="F10" s="162">
        <v>7</v>
      </c>
      <c r="G10" s="162">
        <v>6</v>
      </c>
      <c r="H10" s="162">
        <v>7</v>
      </c>
      <c r="I10" s="162">
        <v>7</v>
      </c>
      <c r="J10" s="162">
        <v>7</v>
      </c>
      <c r="K10" s="162">
        <v>0</v>
      </c>
      <c r="L10" s="155">
        <f t="shared" si="0"/>
        <v>34</v>
      </c>
      <c r="M10" s="162" t="s">
        <v>412</v>
      </c>
    </row>
    <row r="11" spans="1:13" ht="12.75">
      <c r="A11" s="161" t="s">
        <v>251</v>
      </c>
      <c r="B11" s="161" t="s">
        <v>248</v>
      </c>
      <c r="C11" s="172" t="s">
        <v>147</v>
      </c>
      <c r="D11" s="171">
        <v>8</v>
      </c>
      <c r="E11" s="161"/>
      <c r="F11" s="162">
        <v>7</v>
      </c>
      <c r="G11" s="162">
        <v>6</v>
      </c>
      <c r="H11" s="162">
        <v>7</v>
      </c>
      <c r="I11" s="162">
        <v>7</v>
      </c>
      <c r="J11" s="162">
        <v>7</v>
      </c>
      <c r="K11" s="162">
        <v>0</v>
      </c>
      <c r="L11" s="155">
        <f t="shared" si="0"/>
        <v>34</v>
      </c>
      <c r="M11" s="162" t="s">
        <v>412</v>
      </c>
    </row>
    <row r="12" spans="1:13" ht="12.75">
      <c r="A12" s="161" t="s">
        <v>153</v>
      </c>
      <c r="B12" s="161" t="s">
        <v>154</v>
      </c>
      <c r="C12" s="172" t="s">
        <v>38</v>
      </c>
      <c r="D12" s="171">
        <v>8</v>
      </c>
      <c r="E12" s="161"/>
      <c r="F12" s="162">
        <v>7</v>
      </c>
      <c r="G12" s="162">
        <v>6</v>
      </c>
      <c r="H12" s="162">
        <v>7</v>
      </c>
      <c r="I12" s="162">
        <v>7</v>
      </c>
      <c r="J12" s="162">
        <v>7</v>
      </c>
      <c r="K12" s="162">
        <v>0</v>
      </c>
      <c r="L12" s="155">
        <f t="shared" si="0"/>
        <v>34</v>
      </c>
      <c r="M12" s="162" t="s">
        <v>412</v>
      </c>
    </row>
    <row r="13" spans="1:13" ht="12.75">
      <c r="A13" s="161" t="s">
        <v>285</v>
      </c>
      <c r="B13" s="161" t="s">
        <v>286</v>
      </c>
      <c r="C13" s="172" t="s">
        <v>10</v>
      </c>
      <c r="D13" s="171">
        <v>8</v>
      </c>
      <c r="E13" s="161"/>
      <c r="F13" s="162">
        <v>7</v>
      </c>
      <c r="G13" s="162">
        <v>6</v>
      </c>
      <c r="H13" s="162">
        <v>7</v>
      </c>
      <c r="I13" s="162">
        <v>7</v>
      </c>
      <c r="J13" s="162">
        <v>7</v>
      </c>
      <c r="K13" s="162">
        <v>0</v>
      </c>
      <c r="L13" s="155">
        <f t="shared" si="0"/>
        <v>34</v>
      </c>
      <c r="M13" s="162" t="s">
        <v>412</v>
      </c>
    </row>
    <row r="14" spans="1:13" ht="12.75">
      <c r="A14" s="161" t="s">
        <v>266</v>
      </c>
      <c r="B14" s="161" t="s">
        <v>164</v>
      </c>
      <c r="C14" s="172" t="s">
        <v>267</v>
      </c>
      <c r="D14" s="171">
        <v>8</v>
      </c>
      <c r="E14" s="161"/>
      <c r="F14" s="162">
        <v>4</v>
      </c>
      <c r="G14" s="162">
        <v>6</v>
      </c>
      <c r="H14" s="162">
        <v>7</v>
      </c>
      <c r="I14" s="162">
        <v>7</v>
      </c>
      <c r="J14" s="162">
        <v>7</v>
      </c>
      <c r="K14" s="162">
        <v>0</v>
      </c>
      <c r="L14" s="155">
        <f t="shared" si="0"/>
        <v>31</v>
      </c>
      <c r="M14" s="162" t="s">
        <v>413</v>
      </c>
    </row>
    <row r="15" spans="1:13" ht="12.75">
      <c r="A15" s="161" t="s">
        <v>273</v>
      </c>
      <c r="B15" s="161" t="s">
        <v>229</v>
      </c>
      <c r="C15" s="172" t="s">
        <v>222</v>
      </c>
      <c r="D15" s="171">
        <v>8</v>
      </c>
      <c r="E15" s="161"/>
      <c r="F15" s="162">
        <v>3</v>
      </c>
      <c r="G15" s="162">
        <v>6</v>
      </c>
      <c r="H15" s="162">
        <v>7</v>
      </c>
      <c r="I15" s="162">
        <v>7</v>
      </c>
      <c r="J15" s="162">
        <v>7</v>
      </c>
      <c r="K15" s="162">
        <v>0</v>
      </c>
      <c r="L15" s="155">
        <f t="shared" si="0"/>
        <v>30</v>
      </c>
      <c r="M15" s="162" t="s">
        <v>413</v>
      </c>
    </row>
    <row r="16" spans="1:13" ht="12.75">
      <c r="A16" s="161" t="s">
        <v>271</v>
      </c>
      <c r="B16" s="161" t="s">
        <v>272</v>
      </c>
      <c r="C16" s="172" t="s">
        <v>267</v>
      </c>
      <c r="D16" s="171">
        <v>8</v>
      </c>
      <c r="E16" s="161"/>
      <c r="F16" s="162">
        <v>2</v>
      </c>
      <c r="G16" s="162">
        <v>6</v>
      </c>
      <c r="H16" s="162">
        <v>7</v>
      </c>
      <c r="I16" s="162">
        <v>7</v>
      </c>
      <c r="J16" s="162">
        <v>7</v>
      </c>
      <c r="K16" s="162">
        <v>0</v>
      </c>
      <c r="L16" s="155">
        <f t="shared" si="0"/>
        <v>29</v>
      </c>
      <c r="M16" s="162" t="s">
        <v>413</v>
      </c>
    </row>
    <row r="17" spans="1:13" ht="12.75">
      <c r="A17" s="161" t="s">
        <v>288</v>
      </c>
      <c r="B17" s="161" t="s">
        <v>213</v>
      </c>
      <c r="C17" s="172" t="s">
        <v>10</v>
      </c>
      <c r="D17" s="171">
        <v>8</v>
      </c>
      <c r="E17" s="161"/>
      <c r="F17" s="162">
        <v>4</v>
      </c>
      <c r="G17" s="162">
        <v>6</v>
      </c>
      <c r="H17" s="162">
        <v>5</v>
      </c>
      <c r="I17" s="162">
        <v>7</v>
      </c>
      <c r="J17" s="162">
        <v>7</v>
      </c>
      <c r="K17" s="162">
        <v>0</v>
      </c>
      <c r="L17" s="155">
        <f t="shared" si="0"/>
        <v>29</v>
      </c>
      <c r="M17" s="162" t="s">
        <v>413</v>
      </c>
    </row>
    <row r="18" spans="1:13" ht="12.75">
      <c r="A18" s="161" t="s">
        <v>276</v>
      </c>
      <c r="B18" s="161" t="s">
        <v>158</v>
      </c>
      <c r="C18" s="172" t="s">
        <v>38</v>
      </c>
      <c r="D18" s="171">
        <v>8</v>
      </c>
      <c r="E18" s="161"/>
      <c r="F18" s="162">
        <v>2</v>
      </c>
      <c r="G18" s="162">
        <v>6</v>
      </c>
      <c r="H18" s="162">
        <v>7</v>
      </c>
      <c r="I18" s="162">
        <v>7</v>
      </c>
      <c r="J18" s="162">
        <v>6</v>
      </c>
      <c r="K18" s="162">
        <v>0</v>
      </c>
      <c r="L18" s="155">
        <f t="shared" si="0"/>
        <v>28</v>
      </c>
      <c r="M18" s="162" t="s">
        <v>413</v>
      </c>
    </row>
    <row r="19" spans="1:13" ht="12.75">
      <c r="A19" s="161" t="s">
        <v>427</v>
      </c>
      <c r="B19" s="161" t="s">
        <v>159</v>
      </c>
      <c r="C19" s="172" t="s">
        <v>38</v>
      </c>
      <c r="D19" s="171">
        <v>8</v>
      </c>
      <c r="E19" s="161"/>
      <c r="F19" s="162">
        <v>0</v>
      </c>
      <c r="G19" s="162">
        <v>6</v>
      </c>
      <c r="H19" s="162">
        <v>7</v>
      </c>
      <c r="I19" s="162">
        <v>7</v>
      </c>
      <c r="J19" s="162">
        <v>7</v>
      </c>
      <c r="K19" s="162">
        <v>0</v>
      </c>
      <c r="L19" s="155">
        <f t="shared" si="0"/>
        <v>27</v>
      </c>
      <c r="M19" s="162" t="s">
        <v>413</v>
      </c>
    </row>
    <row r="20" spans="1:13" ht="12.75">
      <c r="A20" s="161" t="s">
        <v>179</v>
      </c>
      <c r="B20" s="161" t="s">
        <v>180</v>
      </c>
      <c r="C20" s="172" t="s">
        <v>57</v>
      </c>
      <c r="D20" s="171">
        <v>8</v>
      </c>
      <c r="E20" s="161"/>
      <c r="F20" s="162">
        <v>7</v>
      </c>
      <c r="G20" s="162">
        <v>6</v>
      </c>
      <c r="H20" s="162">
        <v>7</v>
      </c>
      <c r="I20" s="162">
        <v>0</v>
      </c>
      <c r="J20" s="162">
        <v>7</v>
      </c>
      <c r="K20" s="162">
        <v>0</v>
      </c>
      <c r="L20" s="155">
        <f t="shared" si="0"/>
        <v>27</v>
      </c>
      <c r="M20" s="162" t="s">
        <v>413</v>
      </c>
    </row>
    <row r="21" spans="1:13" ht="12.75">
      <c r="A21" s="161" t="s">
        <v>215</v>
      </c>
      <c r="B21" s="161" t="s">
        <v>152</v>
      </c>
      <c r="C21" s="172" t="s">
        <v>32</v>
      </c>
      <c r="D21" s="171">
        <v>8</v>
      </c>
      <c r="E21" s="161"/>
      <c r="F21" s="162">
        <v>7</v>
      </c>
      <c r="G21" s="162">
        <v>6</v>
      </c>
      <c r="H21" s="162">
        <v>7</v>
      </c>
      <c r="I21" s="162">
        <v>7</v>
      </c>
      <c r="J21" s="162">
        <v>0</v>
      </c>
      <c r="K21" s="162">
        <v>0</v>
      </c>
      <c r="L21" s="155">
        <f t="shared" si="0"/>
        <v>27</v>
      </c>
      <c r="M21" s="162" t="s">
        <v>413</v>
      </c>
    </row>
    <row r="22" spans="1:13" ht="12.75">
      <c r="A22" s="161" t="s">
        <v>161</v>
      </c>
      <c r="B22" s="161" t="s">
        <v>162</v>
      </c>
      <c r="C22" s="172" t="s">
        <v>12</v>
      </c>
      <c r="D22" s="171">
        <v>8</v>
      </c>
      <c r="E22" s="161"/>
      <c r="F22" s="162">
        <v>0</v>
      </c>
      <c r="G22" s="162">
        <v>6</v>
      </c>
      <c r="H22" s="162">
        <v>7</v>
      </c>
      <c r="I22" s="162">
        <v>7</v>
      </c>
      <c r="J22" s="162">
        <v>7</v>
      </c>
      <c r="K22" s="162">
        <v>0</v>
      </c>
      <c r="L22" s="155">
        <f t="shared" si="0"/>
        <v>27</v>
      </c>
      <c r="M22" s="162" t="s">
        <v>413</v>
      </c>
    </row>
    <row r="23" spans="1:13" ht="12.75">
      <c r="A23" s="161" t="s">
        <v>265</v>
      </c>
      <c r="B23" s="161" t="s">
        <v>149</v>
      </c>
      <c r="C23" s="172" t="s">
        <v>21</v>
      </c>
      <c r="D23" s="171">
        <v>8</v>
      </c>
      <c r="E23" s="161"/>
      <c r="F23" s="162">
        <v>0</v>
      </c>
      <c r="G23" s="162">
        <v>5</v>
      </c>
      <c r="H23" s="162">
        <v>7</v>
      </c>
      <c r="I23" s="162">
        <v>7</v>
      </c>
      <c r="J23" s="162">
        <v>7</v>
      </c>
      <c r="K23" s="162">
        <v>0</v>
      </c>
      <c r="L23" s="155">
        <f t="shared" si="0"/>
        <v>26</v>
      </c>
      <c r="M23" s="162" t="s">
        <v>413</v>
      </c>
    </row>
    <row r="24" spans="1:13" ht="12.75">
      <c r="A24" s="161" t="s">
        <v>155</v>
      </c>
      <c r="B24" s="161" t="s">
        <v>156</v>
      </c>
      <c r="C24" s="172" t="s">
        <v>38</v>
      </c>
      <c r="D24" s="171">
        <v>8</v>
      </c>
      <c r="E24" s="161"/>
      <c r="F24" s="162">
        <v>7</v>
      </c>
      <c r="G24" s="162">
        <v>6</v>
      </c>
      <c r="H24" s="162">
        <v>6</v>
      </c>
      <c r="I24" s="162">
        <v>7</v>
      </c>
      <c r="J24" s="162">
        <v>0</v>
      </c>
      <c r="K24" s="162">
        <v>0</v>
      </c>
      <c r="L24" s="155">
        <f t="shared" si="0"/>
        <v>26</v>
      </c>
      <c r="M24" s="162" t="s">
        <v>413</v>
      </c>
    </row>
    <row r="25" spans="1:13" ht="12.75">
      <c r="A25" s="161" t="s">
        <v>425</v>
      </c>
      <c r="B25" s="161" t="s">
        <v>152</v>
      </c>
      <c r="C25" s="172" t="s">
        <v>13</v>
      </c>
      <c r="D25" s="171">
        <v>8</v>
      </c>
      <c r="E25" s="161"/>
      <c r="F25" s="162">
        <v>0</v>
      </c>
      <c r="G25" s="162">
        <v>3</v>
      </c>
      <c r="H25" s="162">
        <v>7</v>
      </c>
      <c r="I25" s="162">
        <v>7</v>
      </c>
      <c r="J25" s="162">
        <v>7</v>
      </c>
      <c r="K25" s="162">
        <v>0</v>
      </c>
      <c r="L25" s="155">
        <f t="shared" si="0"/>
        <v>24</v>
      </c>
      <c r="M25" s="162" t="s">
        <v>414</v>
      </c>
    </row>
    <row r="26" spans="1:13" ht="12.75">
      <c r="A26" s="161" t="s">
        <v>284</v>
      </c>
      <c r="B26" s="161" t="s">
        <v>250</v>
      </c>
      <c r="C26" s="172" t="s">
        <v>13</v>
      </c>
      <c r="D26" s="171">
        <v>8</v>
      </c>
      <c r="E26" s="161"/>
      <c r="F26" s="162">
        <v>3</v>
      </c>
      <c r="G26" s="162">
        <v>7</v>
      </c>
      <c r="H26" s="162">
        <v>7</v>
      </c>
      <c r="I26" s="162">
        <v>7</v>
      </c>
      <c r="J26" s="162">
        <v>0</v>
      </c>
      <c r="K26" s="162">
        <v>0</v>
      </c>
      <c r="L26" s="155">
        <f t="shared" si="0"/>
        <v>24</v>
      </c>
      <c r="M26" s="162" t="s">
        <v>414</v>
      </c>
    </row>
    <row r="27" spans="1:13" ht="12.75">
      <c r="A27" s="161" t="s">
        <v>289</v>
      </c>
      <c r="B27" s="161" t="s">
        <v>166</v>
      </c>
      <c r="C27" s="172" t="s">
        <v>10</v>
      </c>
      <c r="D27" s="171">
        <v>8</v>
      </c>
      <c r="E27" s="161"/>
      <c r="F27" s="162">
        <v>2</v>
      </c>
      <c r="G27" s="162">
        <v>6</v>
      </c>
      <c r="H27" s="162">
        <v>7</v>
      </c>
      <c r="I27" s="162">
        <v>7</v>
      </c>
      <c r="J27" s="162">
        <v>0</v>
      </c>
      <c r="K27" s="162">
        <v>0</v>
      </c>
      <c r="L27" s="155">
        <f t="shared" si="0"/>
        <v>22</v>
      </c>
      <c r="M27" s="162" t="s">
        <v>414</v>
      </c>
    </row>
    <row r="28" spans="1:13" ht="12.75">
      <c r="A28" s="161" t="s">
        <v>280</v>
      </c>
      <c r="B28" s="161" t="s">
        <v>250</v>
      </c>
      <c r="C28" s="172" t="s">
        <v>13</v>
      </c>
      <c r="D28" s="171">
        <v>8</v>
      </c>
      <c r="E28" s="161"/>
      <c r="F28" s="162">
        <v>0</v>
      </c>
      <c r="G28" s="162">
        <v>7</v>
      </c>
      <c r="H28" s="162">
        <v>7</v>
      </c>
      <c r="I28" s="162">
        <v>7</v>
      </c>
      <c r="J28" s="162">
        <v>0</v>
      </c>
      <c r="K28" s="162">
        <v>0</v>
      </c>
      <c r="L28" s="155">
        <f t="shared" si="0"/>
        <v>21</v>
      </c>
      <c r="M28" s="162" t="s">
        <v>414</v>
      </c>
    </row>
    <row r="29" spans="1:13" ht="12.75">
      <c r="A29" s="161" t="s">
        <v>173</v>
      </c>
      <c r="B29" s="161" t="s">
        <v>174</v>
      </c>
      <c r="C29" s="172" t="s">
        <v>57</v>
      </c>
      <c r="D29" s="171">
        <v>8</v>
      </c>
      <c r="E29" s="161"/>
      <c r="F29" s="162">
        <v>0</v>
      </c>
      <c r="G29" s="162">
        <v>0</v>
      </c>
      <c r="H29" s="162">
        <v>7</v>
      </c>
      <c r="I29" s="162">
        <v>7</v>
      </c>
      <c r="J29" s="162">
        <v>7</v>
      </c>
      <c r="K29" s="162">
        <v>0</v>
      </c>
      <c r="L29" s="155">
        <f t="shared" si="0"/>
        <v>21</v>
      </c>
      <c r="M29" s="162" t="s">
        <v>414</v>
      </c>
    </row>
    <row r="30" spans="1:13" ht="12.75">
      <c r="A30" s="161" t="s">
        <v>160</v>
      </c>
      <c r="B30" s="161" t="s">
        <v>428</v>
      </c>
      <c r="C30" s="172" t="s">
        <v>57</v>
      </c>
      <c r="D30" s="171">
        <v>8</v>
      </c>
      <c r="E30" s="161"/>
      <c r="F30" s="162">
        <v>0</v>
      </c>
      <c r="G30" s="162">
        <v>7</v>
      </c>
      <c r="H30" s="162">
        <v>7</v>
      </c>
      <c r="I30" s="162">
        <v>0</v>
      </c>
      <c r="J30" s="162">
        <v>7</v>
      </c>
      <c r="K30" s="162">
        <v>0</v>
      </c>
      <c r="L30" s="155">
        <f t="shared" si="0"/>
        <v>21</v>
      </c>
      <c r="M30" s="162" t="s">
        <v>414</v>
      </c>
    </row>
    <row r="31" spans="1:13" ht="12.75">
      <c r="A31" s="161" t="s">
        <v>282</v>
      </c>
      <c r="B31" s="161" t="s">
        <v>283</v>
      </c>
      <c r="C31" s="172" t="s">
        <v>10</v>
      </c>
      <c r="D31" s="171">
        <v>8</v>
      </c>
      <c r="E31" s="161"/>
      <c r="F31" s="162">
        <v>0</v>
      </c>
      <c r="G31" s="162">
        <v>7</v>
      </c>
      <c r="H31" s="162">
        <v>7</v>
      </c>
      <c r="I31" s="162">
        <v>7</v>
      </c>
      <c r="J31" s="162">
        <v>0</v>
      </c>
      <c r="K31" s="162">
        <v>0</v>
      </c>
      <c r="L31" s="155">
        <f t="shared" si="0"/>
        <v>21</v>
      </c>
      <c r="M31" s="162" t="s">
        <v>414</v>
      </c>
    </row>
    <row r="32" spans="1:13" ht="12.75">
      <c r="A32" s="161" t="s">
        <v>212</v>
      </c>
      <c r="B32" s="161" t="s">
        <v>213</v>
      </c>
      <c r="C32" s="172" t="s">
        <v>32</v>
      </c>
      <c r="D32" s="171">
        <v>8</v>
      </c>
      <c r="E32" s="161"/>
      <c r="F32" s="162">
        <v>0</v>
      </c>
      <c r="G32" s="162">
        <v>7</v>
      </c>
      <c r="H32" s="162">
        <v>7</v>
      </c>
      <c r="I32" s="162">
        <v>0</v>
      </c>
      <c r="J32" s="162">
        <v>7</v>
      </c>
      <c r="K32" s="162">
        <v>0</v>
      </c>
      <c r="L32" s="155">
        <f t="shared" si="0"/>
        <v>21</v>
      </c>
      <c r="M32" s="162" t="s">
        <v>414</v>
      </c>
    </row>
    <row r="33" spans="1:13" ht="12.75">
      <c r="A33" s="161" t="s">
        <v>245</v>
      </c>
      <c r="B33" s="161" t="s">
        <v>246</v>
      </c>
      <c r="C33" s="172" t="s">
        <v>147</v>
      </c>
      <c r="D33" s="171">
        <v>8</v>
      </c>
      <c r="E33" s="161"/>
      <c r="F33" s="162">
        <v>0</v>
      </c>
      <c r="G33" s="162">
        <v>0</v>
      </c>
      <c r="H33" s="162">
        <v>7</v>
      </c>
      <c r="I33" s="162">
        <v>7</v>
      </c>
      <c r="J33" s="162">
        <v>7</v>
      </c>
      <c r="K33" s="162">
        <v>0</v>
      </c>
      <c r="L33" s="155">
        <f t="shared" si="0"/>
        <v>21</v>
      </c>
      <c r="M33" s="162" t="s">
        <v>414</v>
      </c>
    </row>
    <row r="34" spans="1:13" ht="12.75">
      <c r="A34" s="161" t="s">
        <v>256</v>
      </c>
      <c r="B34" s="161" t="s">
        <v>213</v>
      </c>
      <c r="C34" s="172" t="s">
        <v>46</v>
      </c>
      <c r="D34" s="171">
        <v>8</v>
      </c>
      <c r="E34" s="161"/>
      <c r="F34" s="162">
        <v>0</v>
      </c>
      <c r="G34" s="162">
        <v>6</v>
      </c>
      <c r="H34" s="162">
        <v>7</v>
      </c>
      <c r="I34" s="162">
        <v>7</v>
      </c>
      <c r="J34" s="162">
        <v>0</v>
      </c>
      <c r="K34" s="162">
        <v>0</v>
      </c>
      <c r="L34" s="155">
        <f t="shared" si="0"/>
        <v>20</v>
      </c>
      <c r="M34" s="162" t="s">
        <v>414</v>
      </c>
    </row>
    <row r="35" spans="1:13" ht="12.75">
      <c r="A35" s="161" t="s">
        <v>241</v>
      </c>
      <c r="B35" s="161" t="s">
        <v>156</v>
      </c>
      <c r="C35" s="172" t="s">
        <v>35</v>
      </c>
      <c r="D35" s="171">
        <v>8</v>
      </c>
      <c r="E35" s="161"/>
      <c r="F35" s="162">
        <v>7</v>
      </c>
      <c r="G35" s="162">
        <v>6</v>
      </c>
      <c r="H35" s="162">
        <v>7</v>
      </c>
      <c r="I35" s="162">
        <v>0</v>
      </c>
      <c r="J35" s="162">
        <v>0</v>
      </c>
      <c r="K35" s="162">
        <v>0</v>
      </c>
      <c r="L35" s="155">
        <f t="shared" si="0"/>
        <v>20</v>
      </c>
      <c r="M35" s="162" t="s">
        <v>414</v>
      </c>
    </row>
    <row r="36" spans="1:13" ht="12.75">
      <c r="A36" s="161" t="s">
        <v>217</v>
      </c>
      <c r="B36" s="161" t="s">
        <v>152</v>
      </c>
      <c r="C36" s="172" t="s">
        <v>32</v>
      </c>
      <c r="D36" s="171">
        <v>8</v>
      </c>
      <c r="E36" s="161"/>
      <c r="F36" s="162">
        <v>7</v>
      </c>
      <c r="G36" s="162">
        <v>6</v>
      </c>
      <c r="H36" s="162">
        <v>0</v>
      </c>
      <c r="I36" s="162">
        <v>7</v>
      </c>
      <c r="J36" s="162">
        <v>0</v>
      </c>
      <c r="K36" s="162">
        <v>0</v>
      </c>
      <c r="L36" s="155">
        <f t="shared" si="0"/>
        <v>20</v>
      </c>
      <c r="M36" s="162" t="s">
        <v>414</v>
      </c>
    </row>
    <row r="37" spans="1:13" ht="12.75">
      <c r="A37" s="161" t="s">
        <v>254</v>
      </c>
      <c r="B37" s="161" t="s">
        <v>255</v>
      </c>
      <c r="C37" s="172" t="s">
        <v>147</v>
      </c>
      <c r="D37" s="171">
        <v>8</v>
      </c>
      <c r="E37" s="161"/>
      <c r="F37" s="162">
        <v>0</v>
      </c>
      <c r="G37" s="162">
        <v>6</v>
      </c>
      <c r="H37" s="162">
        <v>7</v>
      </c>
      <c r="I37" s="162">
        <v>7</v>
      </c>
      <c r="J37" s="162">
        <v>0</v>
      </c>
      <c r="K37" s="162">
        <v>0</v>
      </c>
      <c r="L37" s="155">
        <f aca="true" t="shared" si="1" ref="L37:L179">SUM(F37:K37)</f>
        <v>20</v>
      </c>
      <c r="M37" s="162" t="s">
        <v>414</v>
      </c>
    </row>
    <row r="38" spans="1:13" ht="12.75">
      <c r="A38" s="161" t="s">
        <v>252</v>
      </c>
      <c r="B38" s="161" t="s">
        <v>158</v>
      </c>
      <c r="C38" s="172" t="s">
        <v>147</v>
      </c>
      <c r="D38" s="171">
        <v>8</v>
      </c>
      <c r="E38" s="161"/>
      <c r="F38" s="162">
        <v>0</v>
      </c>
      <c r="G38" s="162">
        <v>0</v>
      </c>
      <c r="H38" s="162">
        <v>5</v>
      </c>
      <c r="I38" s="162">
        <v>7</v>
      </c>
      <c r="J38" s="162">
        <v>7</v>
      </c>
      <c r="K38" s="162">
        <v>0</v>
      </c>
      <c r="L38" s="155">
        <f t="shared" si="0"/>
        <v>19</v>
      </c>
      <c r="M38" s="162" t="s">
        <v>414</v>
      </c>
    </row>
    <row r="39" spans="1:13" ht="12.75">
      <c r="A39" s="161" t="s">
        <v>232</v>
      </c>
      <c r="B39" s="161" t="s">
        <v>233</v>
      </c>
      <c r="C39" s="172" t="s">
        <v>222</v>
      </c>
      <c r="D39" s="171">
        <v>8</v>
      </c>
      <c r="E39" s="161"/>
      <c r="F39" s="162">
        <v>2</v>
      </c>
      <c r="G39" s="162">
        <v>0</v>
      </c>
      <c r="H39" s="162">
        <v>7</v>
      </c>
      <c r="I39" s="162">
        <v>7</v>
      </c>
      <c r="J39" s="162">
        <v>2</v>
      </c>
      <c r="K39" s="162">
        <v>0</v>
      </c>
      <c r="L39" s="155">
        <f t="shared" si="0"/>
        <v>18</v>
      </c>
      <c r="M39" s="162"/>
    </row>
    <row r="40" spans="1:13" ht="12.75">
      <c r="A40" s="161" t="s">
        <v>220</v>
      </c>
      <c r="B40" s="161" t="s">
        <v>221</v>
      </c>
      <c r="C40" s="172" t="s">
        <v>222</v>
      </c>
      <c r="D40" s="171">
        <v>8</v>
      </c>
      <c r="E40" s="161"/>
      <c r="F40" s="162">
        <v>0</v>
      </c>
      <c r="G40" s="162">
        <v>3</v>
      </c>
      <c r="H40" s="162">
        <v>7</v>
      </c>
      <c r="I40" s="162">
        <v>7</v>
      </c>
      <c r="J40" s="162">
        <v>0</v>
      </c>
      <c r="K40" s="162">
        <v>0</v>
      </c>
      <c r="L40" s="155">
        <f t="shared" si="0"/>
        <v>17</v>
      </c>
      <c r="M40" s="162"/>
    </row>
    <row r="41" spans="1:13" ht="12.75">
      <c r="A41" s="161" t="s">
        <v>177</v>
      </c>
      <c r="B41" s="161" t="s">
        <v>178</v>
      </c>
      <c r="C41" s="172" t="s">
        <v>57</v>
      </c>
      <c r="D41" s="171">
        <v>8</v>
      </c>
      <c r="E41" s="161"/>
      <c r="F41" s="162">
        <v>7</v>
      </c>
      <c r="G41" s="162">
        <v>3</v>
      </c>
      <c r="H41" s="162">
        <v>0</v>
      </c>
      <c r="I41" s="162">
        <v>7</v>
      </c>
      <c r="J41" s="162">
        <v>0</v>
      </c>
      <c r="K41" s="162">
        <v>0</v>
      </c>
      <c r="L41" s="155">
        <f t="shared" si="0"/>
        <v>17</v>
      </c>
      <c r="M41" s="162"/>
    </row>
    <row r="42" spans="1:13" ht="12.75">
      <c r="A42" s="161" t="s">
        <v>260</v>
      </c>
      <c r="B42" s="161" t="s">
        <v>156</v>
      </c>
      <c r="C42" s="172" t="s">
        <v>46</v>
      </c>
      <c r="D42" s="171">
        <v>8</v>
      </c>
      <c r="E42" s="161"/>
      <c r="F42" s="162">
        <v>0</v>
      </c>
      <c r="G42" s="162">
        <v>3</v>
      </c>
      <c r="H42" s="162">
        <v>0</v>
      </c>
      <c r="I42" s="162">
        <v>7</v>
      </c>
      <c r="J42" s="162">
        <v>7</v>
      </c>
      <c r="K42" s="162">
        <v>0</v>
      </c>
      <c r="L42" s="155">
        <f t="shared" si="0"/>
        <v>17</v>
      </c>
      <c r="M42" s="162"/>
    </row>
    <row r="43" spans="1:13" ht="12.75">
      <c r="A43" s="161" t="s">
        <v>249</v>
      </c>
      <c r="B43" s="161" t="s">
        <v>250</v>
      </c>
      <c r="C43" s="172" t="s">
        <v>147</v>
      </c>
      <c r="D43" s="171">
        <v>8</v>
      </c>
      <c r="E43" s="161"/>
      <c r="F43" s="162">
        <v>0</v>
      </c>
      <c r="G43" s="162">
        <v>2</v>
      </c>
      <c r="H43" s="162">
        <v>7</v>
      </c>
      <c r="I43" s="162">
        <v>7</v>
      </c>
      <c r="J43" s="162">
        <v>0</v>
      </c>
      <c r="K43" s="162">
        <v>0</v>
      </c>
      <c r="L43" s="155">
        <f t="shared" si="0"/>
        <v>16</v>
      </c>
      <c r="M43" s="162"/>
    </row>
    <row r="44" spans="1:13" ht="12.75">
      <c r="A44" s="161" t="s">
        <v>238</v>
      </c>
      <c r="B44" s="161" t="s">
        <v>239</v>
      </c>
      <c r="C44" s="172" t="s">
        <v>35</v>
      </c>
      <c r="D44" s="171">
        <v>8</v>
      </c>
      <c r="E44" s="161"/>
      <c r="F44" s="162">
        <v>3</v>
      </c>
      <c r="G44" s="162">
        <v>6</v>
      </c>
      <c r="H44" s="162">
        <v>7</v>
      </c>
      <c r="I44" s="162">
        <v>0</v>
      </c>
      <c r="J44" s="162">
        <v>0</v>
      </c>
      <c r="K44" s="162">
        <v>0</v>
      </c>
      <c r="L44" s="155">
        <f t="shared" si="0"/>
        <v>16</v>
      </c>
      <c r="M44" s="162"/>
    </row>
    <row r="45" spans="1:13" ht="12.75">
      <c r="A45" s="161" t="s">
        <v>258</v>
      </c>
      <c r="B45" s="161" t="s">
        <v>259</v>
      </c>
      <c r="C45" s="172" t="s">
        <v>46</v>
      </c>
      <c r="D45" s="171">
        <v>8</v>
      </c>
      <c r="E45" s="161"/>
      <c r="F45" s="162">
        <v>1</v>
      </c>
      <c r="G45" s="162">
        <v>0</v>
      </c>
      <c r="H45" s="162">
        <v>7</v>
      </c>
      <c r="I45" s="162">
        <v>7</v>
      </c>
      <c r="J45" s="162">
        <v>0</v>
      </c>
      <c r="K45" s="162">
        <v>0</v>
      </c>
      <c r="L45" s="155">
        <f t="shared" si="0"/>
        <v>15</v>
      </c>
      <c r="M45" s="162"/>
    </row>
    <row r="46" spans="1:13" ht="12.75">
      <c r="A46" s="161" t="s">
        <v>287</v>
      </c>
      <c r="B46" s="161" t="s">
        <v>158</v>
      </c>
      <c r="C46" s="172" t="s">
        <v>13</v>
      </c>
      <c r="D46" s="171">
        <v>8</v>
      </c>
      <c r="E46" s="161"/>
      <c r="F46" s="162">
        <v>0</v>
      </c>
      <c r="G46" s="162">
        <v>0</v>
      </c>
      <c r="H46" s="162">
        <v>7</v>
      </c>
      <c r="I46" s="162">
        <v>7</v>
      </c>
      <c r="J46" s="162">
        <v>0</v>
      </c>
      <c r="K46" s="162">
        <v>0</v>
      </c>
      <c r="L46" s="155">
        <f t="shared" si="0"/>
        <v>14</v>
      </c>
      <c r="M46" s="162"/>
    </row>
    <row r="47" spans="1:13" ht="12.75">
      <c r="A47" s="161" t="s">
        <v>261</v>
      </c>
      <c r="B47" s="161" t="s">
        <v>262</v>
      </c>
      <c r="C47" s="172" t="s">
        <v>46</v>
      </c>
      <c r="D47" s="171">
        <v>8</v>
      </c>
      <c r="E47" s="161"/>
      <c r="F47" s="162">
        <v>1</v>
      </c>
      <c r="G47" s="162">
        <v>6</v>
      </c>
      <c r="H47" s="162">
        <v>0</v>
      </c>
      <c r="I47" s="162">
        <v>7</v>
      </c>
      <c r="J47" s="162">
        <v>0</v>
      </c>
      <c r="K47" s="162">
        <v>0</v>
      </c>
      <c r="L47" s="155">
        <f t="shared" si="0"/>
        <v>14</v>
      </c>
      <c r="M47" s="162"/>
    </row>
    <row r="48" spans="1:13" ht="12.75">
      <c r="A48" s="161" t="s">
        <v>277</v>
      </c>
      <c r="B48" s="161" t="s">
        <v>176</v>
      </c>
      <c r="C48" s="172" t="s">
        <v>13</v>
      </c>
      <c r="D48" s="171">
        <v>8</v>
      </c>
      <c r="E48" s="161"/>
      <c r="F48" s="162">
        <v>0</v>
      </c>
      <c r="G48" s="162">
        <v>7</v>
      </c>
      <c r="H48" s="162">
        <v>7</v>
      </c>
      <c r="I48" s="162">
        <v>0</v>
      </c>
      <c r="J48" s="162">
        <v>0</v>
      </c>
      <c r="K48" s="162">
        <v>0</v>
      </c>
      <c r="L48" s="155">
        <f t="shared" si="0"/>
        <v>14</v>
      </c>
      <c r="M48" s="162"/>
    </row>
    <row r="49" spans="1:13" ht="12.75">
      <c r="A49" s="161" t="s">
        <v>163</v>
      </c>
      <c r="B49" s="161" t="s">
        <v>164</v>
      </c>
      <c r="C49" s="172" t="s">
        <v>12</v>
      </c>
      <c r="D49" s="171">
        <v>8</v>
      </c>
      <c r="E49" s="161"/>
      <c r="F49" s="162">
        <v>1</v>
      </c>
      <c r="G49" s="162">
        <v>6</v>
      </c>
      <c r="H49" s="162">
        <v>7</v>
      </c>
      <c r="I49" s="162">
        <v>0</v>
      </c>
      <c r="J49" s="162">
        <v>0</v>
      </c>
      <c r="K49" s="162">
        <v>0</v>
      </c>
      <c r="L49" s="155">
        <f t="shared" si="0"/>
        <v>14</v>
      </c>
      <c r="M49" s="162"/>
    </row>
    <row r="50" spans="1:13" ht="12.75">
      <c r="A50" s="161" t="s">
        <v>200</v>
      </c>
      <c r="B50" s="161" t="s">
        <v>201</v>
      </c>
      <c r="C50" s="172" t="s">
        <v>33</v>
      </c>
      <c r="D50" s="171">
        <v>8</v>
      </c>
      <c r="E50" s="161"/>
      <c r="F50" s="162">
        <v>0</v>
      </c>
      <c r="G50" s="162">
        <v>6</v>
      </c>
      <c r="H50" s="162">
        <v>7</v>
      </c>
      <c r="I50" s="162">
        <v>0</v>
      </c>
      <c r="J50" s="162">
        <v>0</v>
      </c>
      <c r="K50" s="162">
        <v>0</v>
      </c>
      <c r="L50" s="155">
        <f t="shared" si="0"/>
        <v>13</v>
      </c>
      <c r="M50" s="162"/>
    </row>
    <row r="51" spans="1:13" ht="12.75">
      <c r="A51" s="161" t="s">
        <v>171</v>
      </c>
      <c r="B51" s="161" t="s">
        <v>172</v>
      </c>
      <c r="C51" s="172" t="s">
        <v>12</v>
      </c>
      <c r="D51" s="171">
        <v>8</v>
      </c>
      <c r="E51" s="161"/>
      <c r="F51" s="162">
        <v>0</v>
      </c>
      <c r="G51" s="162">
        <v>6</v>
      </c>
      <c r="H51" s="162">
        <v>0</v>
      </c>
      <c r="I51" s="162">
        <v>7</v>
      </c>
      <c r="J51" s="162">
        <v>0</v>
      </c>
      <c r="K51" s="162">
        <v>0</v>
      </c>
      <c r="L51" s="155">
        <f t="shared" si="0"/>
        <v>13</v>
      </c>
      <c r="M51" s="162"/>
    </row>
    <row r="52" spans="1:13" ht="12.75">
      <c r="A52" s="161" t="s">
        <v>207</v>
      </c>
      <c r="B52" s="161" t="s">
        <v>156</v>
      </c>
      <c r="C52" s="172" t="s">
        <v>150</v>
      </c>
      <c r="D52" s="171">
        <v>8</v>
      </c>
      <c r="E52" s="161"/>
      <c r="F52" s="162">
        <v>0</v>
      </c>
      <c r="G52" s="162">
        <v>6</v>
      </c>
      <c r="H52" s="162">
        <v>0</v>
      </c>
      <c r="I52" s="162">
        <v>7</v>
      </c>
      <c r="J52" s="162">
        <v>0</v>
      </c>
      <c r="K52" s="162">
        <v>0</v>
      </c>
      <c r="L52" s="155">
        <f t="shared" si="0"/>
        <v>13</v>
      </c>
      <c r="M52" s="162"/>
    </row>
    <row r="53" spans="1:13" ht="12.75">
      <c r="A53" s="161" t="s">
        <v>242</v>
      </c>
      <c r="B53" s="161" t="s">
        <v>243</v>
      </c>
      <c r="C53" s="172" t="s">
        <v>35</v>
      </c>
      <c r="D53" s="171">
        <v>8</v>
      </c>
      <c r="E53" s="161"/>
      <c r="F53" s="162">
        <v>0</v>
      </c>
      <c r="G53" s="162">
        <v>6</v>
      </c>
      <c r="H53" s="162">
        <v>7</v>
      </c>
      <c r="I53" s="162">
        <v>0</v>
      </c>
      <c r="J53" s="162">
        <v>0</v>
      </c>
      <c r="K53" s="162">
        <v>0</v>
      </c>
      <c r="L53" s="155">
        <f t="shared" si="0"/>
        <v>13</v>
      </c>
      <c r="M53" s="162"/>
    </row>
    <row r="54" spans="1:13" ht="12.75">
      <c r="A54" s="161" t="s">
        <v>185</v>
      </c>
      <c r="B54" s="161" t="s">
        <v>186</v>
      </c>
      <c r="C54" s="172" t="s">
        <v>53</v>
      </c>
      <c r="D54" s="171">
        <v>8</v>
      </c>
      <c r="E54" s="161"/>
      <c r="F54" s="162">
        <v>0</v>
      </c>
      <c r="G54" s="162">
        <v>0</v>
      </c>
      <c r="H54" s="162">
        <v>5</v>
      </c>
      <c r="I54" s="162">
        <v>7</v>
      </c>
      <c r="J54" s="162">
        <v>0</v>
      </c>
      <c r="K54" s="162">
        <v>0</v>
      </c>
      <c r="L54" s="155">
        <f t="shared" si="0"/>
        <v>12</v>
      </c>
      <c r="M54" s="162"/>
    </row>
    <row r="55" spans="1:13" ht="12.75">
      <c r="A55" s="161" t="s">
        <v>181</v>
      </c>
      <c r="B55" s="161" t="s">
        <v>182</v>
      </c>
      <c r="C55" s="172" t="s">
        <v>57</v>
      </c>
      <c r="D55" s="171">
        <v>8</v>
      </c>
      <c r="E55" s="161"/>
      <c r="F55" s="162">
        <v>0</v>
      </c>
      <c r="G55" s="162">
        <v>3</v>
      </c>
      <c r="H55" s="162">
        <v>0</v>
      </c>
      <c r="I55" s="162">
        <v>7</v>
      </c>
      <c r="J55" s="162">
        <v>0</v>
      </c>
      <c r="K55" s="162">
        <v>0</v>
      </c>
      <c r="L55" s="155">
        <f t="shared" si="0"/>
        <v>10</v>
      </c>
      <c r="M55" s="162"/>
    </row>
    <row r="56" spans="1:13" ht="12.75">
      <c r="A56" s="161" t="s">
        <v>218</v>
      </c>
      <c r="B56" s="161" t="s">
        <v>219</v>
      </c>
      <c r="C56" s="172" t="s">
        <v>32</v>
      </c>
      <c r="D56" s="171">
        <v>8</v>
      </c>
      <c r="E56" s="161"/>
      <c r="F56" s="162">
        <v>0</v>
      </c>
      <c r="G56" s="162">
        <v>3</v>
      </c>
      <c r="H56" s="162">
        <v>0</v>
      </c>
      <c r="I56" s="162">
        <v>7</v>
      </c>
      <c r="J56" s="162">
        <v>0</v>
      </c>
      <c r="K56" s="162">
        <v>0</v>
      </c>
      <c r="L56" s="155">
        <f t="shared" si="0"/>
        <v>10</v>
      </c>
      <c r="M56" s="162"/>
    </row>
    <row r="57" spans="1:13" ht="12.75">
      <c r="A57" s="161" t="s">
        <v>175</v>
      </c>
      <c r="B57" s="161" t="s">
        <v>176</v>
      </c>
      <c r="C57" s="172" t="s">
        <v>57</v>
      </c>
      <c r="D57" s="171">
        <v>8</v>
      </c>
      <c r="E57" s="161"/>
      <c r="F57" s="162">
        <v>0</v>
      </c>
      <c r="G57" s="162">
        <v>3</v>
      </c>
      <c r="H57" s="162">
        <v>7</v>
      </c>
      <c r="I57" s="162">
        <v>0</v>
      </c>
      <c r="J57" s="162">
        <v>0</v>
      </c>
      <c r="K57" s="162">
        <v>0</v>
      </c>
      <c r="L57" s="155">
        <f t="shared" si="0"/>
        <v>10</v>
      </c>
      <c r="M57" s="162"/>
    </row>
    <row r="58" spans="1:13" ht="12.75">
      <c r="A58" s="161" t="s">
        <v>214</v>
      </c>
      <c r="B58" s="161" t="s">
        <v>158</v>
      </c>
      <c r="C58" s="172" t="s">
        <v>32</v>
      </c>
      <c r="D58" s="171">
        <v>8</v>
      </c>
      <c r="E58" s="161"/>
      <c r="F58" s="162">
        <v>0</v>
      </c>
      <c r="G58" s="162">
        <v>3</v>
      </c>
      <c r="H58" s="162">
        <v>0</v>
      </c>
      <c r="I58" s="162">
        <v>7</v>
      </c>
      <c r="J58" s="162">
        <v>0</v>
      </c>
      <c r="K58" s="162">
        <v>0</v>
      </c>
      <c r="L58" s="155">
        <f t="shared" si="0"/>
        <v>10</v>
      </c>
      <c r="M58" s="162"/>
    </row>
    <row r="59" spans="1:13" ht="12.75">
      <c r="A59" s="161" t="s">
        <v>269</v>
      </c>
      <c r="B59" s="161" t="s">
        <v>270</v>
      </c>
      <c r="C59" s="172" t="s">
        <v>267</v>
      </c>
      <c r="D59" s="171">
        <v>8</v>
      </c>
      <c r="E59" s="161"/>
      <c r="F59" s="162">
        <v>0</v>
      </c>
      <c r="G59" s="162">
        <v>3</v>
      </c>
      <c r="H59" s="162">
        <v>0</v>
      </c>
      <c r="I59" s="162">
        <v>7</v>
      </c>
      <c r="J59" s="162">
        <v>0</v>
      </c>
      <c r="K59" s="162">
        <v>0</v>
      </c>
      <c r="L59" s="155">
        <f t="shared" si="0"/>
        <v>10</v>
      </c>
      <c r="M59" s="162"/>
    </row>
    <row r="60" spans="1:13" ht="12.75">
      <c r="A60" s="161" t="s">
        <v>183</v>
      </c>
      <c r="B60" s="161" t="s">
        <v>184</v>
      </c>
      <c r="C60" s="172" t="s">
        <v>53</v>
      </c>
      <c r="D60" s="171">
        <v>8</v>
      </c>
      <c r="E60" s="161"/>
      <c r="F60" s="162">
        <v>0</v>
      </c>
      <c r="G60" s="162">
        <v>2</v>
      </c>
      <c r="H60" s="162">
        <v>0</v>
      </c>
      <c r="I60" s="162">
        <v>7</v>
      </c>
      <c r="J60" s="162">
        <v>0</v>
      </c>
      <c r="K60" s="162">
        <v>0</v>
      </c>
      <c r="L60" s="155">
        <f t="shared" si="0"/>
        <v>9</v>
      </c>
      <c r="M60" s="162"/>
    </row>
    <row r="61" spans="1:13" ht="12.75">
      <c r="A61" s="161" t="s">
        <v>240</v>
      </c>
      <c r="B61" s="161" t="s">
        <v>156</v>
      </c>
      <c r="C61" s="172" t="s">
        <v>35</v>
      </c>
      <c r="D61" s="171">
        <v>8</v>
      </c>
      <c r="E61" s="161"/>
      <c r="F61" s="162">
        <v>0</v>
      </c>
      <c r="G61" s="162">
        <v>0</v>
      </c>
      <c r="H61" s="162">
        <v>0</v>
      </c>
      <c r="I61" s="162">
        <v>7</v>
      </c>
      <c r="J61" s="162">
        <v>1</v>
      </c>
      <c r="K61" s="162">
        <v>0</v>
      </c>
      <c r="L61" s="155">
        <f t="shared" si="0"/>
        <v>8</v>
      </c>
      <c r="M61" s="162"/>
    </row>
    <row r="62" spans="1:13" ht="12.75">
      <c r="A62" s="161" t="s">
        <v>263</v>
      </c>
      <c r="B62" s="161" t="s">
        <v>264</v>
      </c>
      <c r="C62" s="172" t="s">
        <v>21</v>
      </c>
      <c r="D62" s="171">
        <v>8</v>
      </c>
      <c r="E62" s="161"/>
      <c r="F62" s="162">
        <v>1</v>
      </c>
      <c r="G62" s="162">
        <v>0</v>
      </c>
      <c r="H62" s="162">
        <v>0</v>
      </c>
      <c r="I62" s="162">
        <v>7</v>
      </c>
      <c r="J62" s="162">
        <v>0</v>
      </c>
      <c r="K62" s="162">
        <v>0</v>
      </c>
      <c r="L62" s="155">
        <f t="shared" si="0"/>
        <v>8</v>
      </c>
      <c r="M62" s="162"/>
    </row>
    <row r="63" spans="1:13" ht="12.75">
      <c r="A63" s="161" t="s">
        <v>231</v>
      </c>
      <c r="B63" s="161" t="s">
        <v>170</v>
      </c>
      <c r="C63" s="172" t="s">
        <v>222</v>
      </c>
      <c r="D63" s="171">
        <v>8</v>
      </c>
      <c r="E63" s="161"/>
      <c r="F63" s="162">
        <v>1</v>
      </c>
      <c r="G63" s="162">
        <v>0</v>
      </c>
      <c r="H63" s="162">
        <v>0</v>
      </c>
      <c r="I63" s="162">
        <v>0</v>
      </c>
      <c r="J63" s="162">
        <v>7</v>
      </c>
      <c r="K63" s="162">
        <v>0</v>
      </c>
      <c r="L63" s="155">
        <f t="shared" si="0"/>
        <v>8</v>
      </c>
      <c r="M63" s="162"/>
    </row>
    <row r="64" spans="1:13" ht="12.75">
      <c r="A64" s="161" t="s">
        <v>167</v>
      </c>
      <c r="B64" s="161" t="s">
        <v>168</v>
      </c>
      <c r="C64" s="172" t="s">
        <v>12</v>
      </c>
      <c r="D64" s="171">
        <v>8</v>
      </c>
      <c r="E64" s="161"/>
      <c r="F64" s="162">
        <v>0</v>
      </c>
      <c r="G64" s="162">
        <v>0</v>
      </c>
      <c r="H64" s="162">
        <v>0</v>
      </c>
      <c r="I64" s="162">
        <v>7</v>
      </c>
      <c r="J64" s="162">
        <v>0</v>
      </c>
      <c r="K64" s="162">
        <v>0</v>
      </c>
      <c r="L64" s="155">
        <f t="shared" si="0"/>
        <v>7</v>
      </c>
      <c r="M64" s="162"/>
    </row>
    <row r="65" spans="1:13" ht="12.75">
      <c r="A65" s="161" t="s">
        <v>202</v>
      </c>
      <c r="B65" s="161" t="s">
        <v>168</v>
      </c>
      <c r="C65" s="172" t="s">
        <v>33</v>
      </c>
      <c r="D65" s="171">
        <v>8</v>
      </c>
      <c r="E65" s="161"/>
      <c r="F65" s="162">
        <v>0</v>
      </c>
      <c r="G65" s="162">
        <v>0</v>
      </c>
      <c r="H65" s="162">
        <v>0</v>
      </c>
      <c r="I65" s="162">
        <v>0</v>
      </c>
      <c r="J65" s="162">
        <v>7</v>
      </c>
      <c r="K65" s="162">
        <v>0</v>
      </c>
      <c r="L65" s="155">
        <f t="shared" si="0"/>
        <v>7</v>
      </c>
      <c r="M65" s="162"/>
    </row>
    <row r="66" spans="1:13" ht="12.75">
      <c r="A66" s="161" t="s">
        <v>148</v>
      </c>
      <c r="B66" s="161" t="s">
        <v>149</v>
      </c>
      <c r="C66" s="172" t="s">
        <v>150</v>
      </c>
      <c r="D66" s="171">
        <v>8</v>
      </c>
      <c r="E66" s="161"/>
      <c r="F66" s="162">
        <v>0</v>
      </c>
      <c r="G66" s="162">
        <v>0</v>
      </c>
      <c r="H66" s="162">
        <v>0</v>
      </c>
      <c r="I66" s="162">
        <v>0</v>
      </c>
      <c r="J66" s="162">
        <v>7</v>
      </c>
      <c r="K66" s="162">
        <v>0</v>
      </c>
      <c r="L66" s="155">
        <f>SUM(F66:K66)</f>
        <v>7</v>
      </c>
      <c r="M66" s="162"/>
    </row>
    <row r="67" spans="1:13" ht="12.75">
      <c r="A67" s="161" t="s">
        <v>247</v>
      </c>
      <c r="B67" s="161" t="s">
        <v>248</v>
      </c>
      <c r="C67" s="172" t="s">
        <v>147</v>
      </c>
      <c r="D67" s="171">
        <v>8</v>
      </c>
      <c r="E67" s="161"/>
      <c r="F67" s="162">
        <v>0</v>
      </c>
      <c r="G67" s="162">
        <v>0</v>
      </c>
      <c r="H67" s="162">
        <v>0</v>
      </c>
      <c r="I67" s="162">
        <v>0</v>
      </c>
      <c r="J67" s="162">
        <v>7</v>
      </c>
      <c r="K67" s="162">
        <v>0</v>
      </c>
      <c r="L67" s="155">
        <f t="shared" si="0"/>
        <v>7</v>
      </c>
      <c r="M67" s="162"/>
    </row>
    <row r="68" spans="1:13" ht="12.75">
      <c r="A68" s="161" t="s">
        <v>230</v>
      </c>
      <c r="B68" s="161" t="s">
        <v>170</v>
      </c>
      <c r="C68" s="172" t="s">
        <v>222</v>
      </c>
      <c r="D68" s="171">
        <v>8</v>
      </c>
      <c r="E68" s="161"/>
      <c r="F68" s="162">
        <v>0</v>
      </c>
      <c r="G68" s="162">
        <v>0</v>
      </c>
      <c r="H68" s="162">
        <v>0</v>
      </c>
      <c r="I68" s="162">
        <v>7</v>
      </c>
      <c r="J68" s="162">
        <v>0</v>
      </c>
      <c r="K68" s="162">
        <v>0</v>
      </c>
      <c r="L68" s="155">
        <f t="shared" si="0"/>
        <v>7</v>
      </c>
      <c r="M68" s="162"/>
    </row>
    <row r="69" spans="1:13" ht="12.75">
      <c r="A69" s="161" t="s">
        <v>315</v>
      </c>
      <c r="B69" s="161" t="s">
        <v>219</v>
      </c>
      <c r="C69" s="172" t="s">
        <v>46</v>
      </c>
      <c r="D69" s="171">
        <v>8</v>
      </c>
      <c r="E69" s="161"/>
      <c r="F69" s="162">
        <v>0</v>
      </c>
      <c r="G69" s="162">
        <v>0</v>
      </c>
      <c r="H69" s="162">
        <v>0</v>
      </c>
      <c r="I69" s="162">
        <v>7</v>
      </c>
      <c r="J69" s="162">
        <v>0</v>
      </c>
      <c r="K69" s="162">
        <v>0</v>
      </c>
      <c r="L69" s="155">
        <f t="shared" si="0"/>
        <v>7</v>
      </c>
      <c r="M69" s="162"/>
    </row>
    <row r="70" spans="1:13" ht="12.75">
      <c r="A70" s="161" t="s">
        <v>253</v>
      </c>
      <c r="B70" s="161" t="s">
        <v>170</v>
      </c>
      <c r="C70" s="172" t="s">
        <v>147</v>
      </c>
      <c r="D70" s="171">
        <v>8</v>
      </c>
      <c r="E70" s="161"/>
      <c r="F70" s="162">
        <v>0</v>
      </c>
      <c r="G70" s="162">
        <v>0</v>
      </c>
      <c r="H70" s="162">
        <v>0</v>
      </c>
      <c r="I70" s="162">
        <v>7</v>
      </c>
      <c r="J70" s="162">
        <v>0</v>
      </c>
      <c r="K70" s="162">
        <v>0</v>
      </c>
      <c r="L70" s="155">
        <f t="shared" si="0"/>
        <v>7</v>
      </c>
      <c r="M70" s="162"/>
    </row>
    <row r="71" spans="1:13" ht="12.75">
      <c r="A71" s="161" t="s">
        <v>227</v>
      </c>
      <c r="B71" s="161" t="s">
        <v>205</v>
      </c>
      <c r="C71" s="172" t="s">
        <v>40</v>
      </c>
      <c r="D71" s="171">
        <v>8</v>
      </c>
      <c r="E71" s="161"/>
      <c r="F71" s="162">
        <v>0</v>
      </c>
      <c r="G71" s="162">
        <v>0</v>
      </c>
      <c r="H71" s="162">
        <v>0</v>
      </c>
      <c r="I71" s="162">
        <v>7</v>
      </c>
      <c r="J71" s="162">
        <v>0</v>
      </c>
      <c r="K71" s="162">
        <v>0</v>
      </c>
      <c r="L71" s="155">
        <f t="shared" si="1"/>
        <v>7</v>
      </c>
      <c r="M71" s="162"/>
    </row>
    <row r="72" spans="1:13" ht="12.75">
      <c r="A72" s="161" t="s">
        <v>187</v>
      </c>
      <c r="B72" s="161" t="s">
        <v>188</v>
      </c>
      <c r="C72" s="172" t="s">
        <v>53</v>
      </c>
      <c r="D72" s="171">
        <v>8</v>
      </c>
      <c r="E72" s="161"/>
      <c r="F72" s="162">
        <v>0</v>
      </c>
      <c r="G72" s="162">
        <v>0</v>
      </c>
      <c r="H72" s="162">
        <v>0</v>
      </c>
      <c r="I72" s="162">
        <v>0</v>
      </c>
      <c r="J72" s="162">
        <v>7</v>
      </c>
      <c r="K72" s="162">
        <v>0</v>
      </c>
      <c r="L72" s="155">
        <f t="shared" si="1"/>
        <v>7</v>
      </c>
      <c r="M72" s="162"/>
    </row>
    <row r="73" spans="1:13" ht="12.75">
      <c r="A73" s="161" t="s">
        <v>206</v>
      </c>
      <c r="B73" s="161" t="s">
        <v>184</v>
      </c>
      <c r="C73" s="172" t="s">
        <v>150</v>
      </c>
      <c r="D73" s="171">
        <v>8</v>
      </c>
      <c r="E73" s="161"/>
      <c r="F73" s="162">
        <v>1</v>
      </c>
      <c r="G73" s="162">
        <v>3</v>
      </c>
      <c r="H73" s="162">
        <v>0</v>
      </c>
      <c r="I73" s="162">
        <v>0</v>
      </c>
      <c r="J73" s="162">
        <v>2</v>
      </c>
      <c r="K73" s="162">
        <v>0</v>
      </c>
      <c r="L73" s="155">
        <f t="shared" si="1"/>
        <v>6</v>
      </c>
      <c r="M73" s="162"/>
    </row>
    <row r="74" spans="1:13" ht="12.75">
      <c r="A74" s="161" t="s">
        <v>198</v>
      </c>
      <c r="B74" s="161" t="s">
        <v>199</v>
      </c>
      <c r="C74" s="172" t="s">
        <v>33</v>
      </c>
      <c r="D74" s="171">
        <v>8</v>
      </c>
      <c r="E74" s="161"/>
      <c r="F74" s="162">
        <v>0</v>
      </c>
      <c r="G74" s="162">
        <v>6</v>
      </c>
      <c r="H74" s="162">
        <v>0</v>
      </c>
      <c r="I74" s="162">
        <v>0</v>
      </c>
      <c r="J74" s="162">
        <v>0</v>
      </c>
      <c r="K74" s="162">
        <v>0</v>
      </c>
      <c r="L74" s="155">
        <f t="shared" si="1"/>
        <v>6</v>
      </c>
      <c r="M74" s="162"/>
    </row>
    <row r="75" spans="1:13" ht="12.75">
      <c r="A75" s="161" t="s">
        <v>278</v>
      </c>
      <c r="B75" s="161" t="s">
        <v>233</v>
      </c>
      <c r="C75" s="172" t="s">
        <v>13</v>
      </c>
      <c r="D75" s="171">
        <v>8</v>
      </c>
      <c r="E75" s="161"/>
      <c r="F75" s="162">
        <v>0</v>
      </c>
      <c r="G75" s="162">
        <v>3</v>
      </c>
      <c r="H75" s="162">
        <v>0</v>
      </c>
      <c r="I75" s="162">
        <v>0</v>
      </c>
      <c r="J75" s="162">
        <v>2</v>
      </c>
      <c r="K75" s="162">
        <v>0</v>
      </c>
      <c r="L75" s="155">
        <f t="shared" si="1"/>
        <v>5</v>
      </c>
      <c r="M75" s="162"/>
    </row>
    <row r="76" spans="1:13" ht="12.75">
      <c r="A76" s="161" t="s">
        <v>193</v>
      </c>
      <c r="B76" s="161" t="s">
        <v>158</v>
      </c>
      <c r="C76" s="172" t="s">
        <v>53</v>
      </c>
      <c r="D76" s="171">
        <v>8</v>
      </c>
      <c r="E76" s="161"/>
      <c r="F76" s="162">
        <v>1</v>
      </c>
      <c r="G76" s="162">
        <v>3</v>
      </c>
      <c r="H76" s="162">
        <v>0</v>
      </c>
      <c r="I76" s="162">
        <v>0</v>
      </c>
      <c r="J76" s="162">
        <v>0</v>
      </c>
      <c r="K76" s="162">
        <v>0</v>
      </c>
      <c r="L76" s="155">
        <f t="shared" si="1"/>
        <v>4</v>
      </c>
      <c r="M76" s="162"/>
    </row>
    <row r="77" spans="1:13" ht="12.75">
      <c r="A77" s="161" t="s">
        <v>194</v>
      </c>
      <c r="B77" s="161" t="s">
        <v>195</v>
      </c>
      <c r="C77" s="172" t="s">
        <v>53</v>
      </c>
      <c r="D77" s="171">
        <v>8</v>
      </c>
      <c r="E77" s="161"/>
      <c r="F77" s="162">
        <v>2</v>
      </c>
      <c r="G77" s="162">
        <v>1</v>
      </c>
      <c r="H77" s="162">
        <v>0</v>
      </c>
      <c r="I77" s="162">
        <v>0</v>
      </c>
      <c r="J77" s="162">
        <v>0</v>
      </c>
      <c r="K77" s="162">
        <v>0</v>
      </c>
      <c r="L77" s="155">
        <f t="shared" si="1"/>
        <v>3</v>
      </c>
      <c r="M77" s="162"/>
    </row>
    <row r="78" spans="1:13" ht="12.75">
      <c r="A78" s="161" t="s">
        <v>268</v>
      </c>
      <c r="B78" s="161" t="s">
        <v>213</v>
      </c>
      <c r="C78" s="172" t="s">
        <v>267</v>
      </c>
      <c r="D78" s="171">
        <v>8</v>
      </c>
      <c r="E78" s="161"/>
      <c r="F78" s="162">
        <v>0</v>
      </c>
      <c r="G78" s="162">
        <v>3</v>
      </c>
      <c r="H78" s="162">
        <v>0</v>
      </c>
      <c r="I78" s="162">
        <v>0</v>
      </c>
      <c r="J78" s="162">
        <v>0</v>
      </c>
      <c r="K78" s="162">
        <v>0</v>
      </c>
      <c r="L78" s="155">
        <f t="shared" si="1"/>
        <v>3</v>
      </c>
      <c r="M78" s="162"/>
    </row>
    <row r="79" spans="1:13" ht="12.75">
      <c r="A79" s="161" t="s">
        <v>191</v>
      </c>
      <c r="B79" s="161" t="s">
        <v>192</v>
      </c>
      <c r="C79" s="172" t="s">
        <v>53</v>
      </c>
      <c r="D79" s="171">
        <v>8</v>
      </c>
      <c r="E79" s="161"/>
      <c r="F79" s="162">
        <v>0</v>
      </c>
      <c r="G79" s="162">
        <v>2</v>
      </c>
      <c r="H79" s="162">
        <v>0</v>
      </c>
      <c r="I79" s="162">
        <v>0</v>
      </c>
      <c r="J79" s="162">
        <v>0</v>
      </c>
      <c r="K79" s="162">
        <v>0</v>
      </c>
      <c r="L79" s="155">
        <f t="shared" si="1"/>
        <v>2</v>
      </c>
      <c r="M79" s="162"/>
    </row>
    <row r="80" spans="1:13" ht="12.75">
      <c r="A80" s="161" t="s">
        <v>189</v>
      </c>
      <c r="B80" s="161" t="s">
        <v>190</v>
      </c>
      <c r="C80" s="172" t="s">
        <v>53</v>
      </c>
      <c r="D80" s="171">
        <v>8</v>
      </c>
      <c r="E80" s="161"/>
      <c r="F80" s="162">
        <v>0</v>
      </c>
      <c r="G80" s="162">
        <v>0</v>
      </c>
      <c r="H80" s="162">
        <v>0</v>
      </c>
      <c r="I80" s="162">
        <v>1</v>
      </c>
      <c r="J80" s="162">
        <v>0</v>
      </c>
      <c r="K80" s="162">
        <v>0</v>
      </c>
      <c r="L80" s="155">
        <f t="shared" si="1"/>
        <v>1</v>
      </c>
      <c r="M80" s="162"/>
    </row>
    <row r="81" spans="1:13" ht="12.75">
      <c r="A81" s="161" t="s">
        <v>228</v>
      </c>
      <c r="B81" s="161" t="s">
        <v>229</v>
      </c>
      <c r="C81" s="172" t="s">
        <v>40</v>
      </c>
      <c r="D81" s="171">
        <v>8</v>
      </c>
      <c r="E81" s="161"/>
      <c r="F81" s="162">
        <v>0</v>
      </c>
      <c r="G81" s="162">
        <v>0</v>
      </c>
      <c r="H81" s="162">
        <v>0</v>
      </c>
      <c r="I81" s="162">
        <v>1</v>
      </c>
      <c r="J81" s="162">
        <v>0</v>
      </c>
      <c r="K81" s="162">
        <v>0</v>
      </c>
      <c r="L81" s="155">
        <f t="shared" si="1"/>
        <v>1</v>
      </c>
      <c r="M81" s="162"/>
    </row>
    <row r="82" spans="1:13" ht="12.75">
      <c r="A82" s="161" t="s">
        <v>236</v>
      </c>
      <c r="B82" s="161" t="s">
        <v>237</v>
      </c>
      <c r="C82" s="172" t="s">
        <v>35</v>
      </c>
      <c r="D82" s="171">
        <v>8</v>
      </c>
      <c r="E82" s="161"/>
      <c r="F82" s="162">
        <v>0</v>
      </c>
      <c r="G82" s="162">
        <v>0</v>
      </c>
      <c r="H82" s="162">
        <v>0</v>
      </c>
      <c r="I82" s="162">
        <v>0</v>
      </c>
      <c r="J82" s="162">
        <v>0</v>
      </c>
      <c r="K82" s="162">
        <v>0</v>
      </c>
      <c r="L82" s="155">
        <f t="shared" si="1"/>
        <v>0</v>
      </c>
      <c r="M82" s="162"/>
    </row>
    <row r="83" spans="1:13" ht="12.75">
      <c r="A83" s="161" t="s">
        <v>426</v>
      </c>
      <c r="B83" s="161" t="s">
        <v>184</v>
      </c>
      <c r="C83" s="172" t="s">
        <v>40</v>
      </c>
      <c r="D83" s="171">
        <v>8</v>
      </c>
      <c r="E83" s="161"/>
      <c r="F83" s="162">
        <v>0</v>
      </c>
      <c r="G83" s="162">
        <v>0</v>
      </c>
      <c r="H83" s="162">
        <v>0</v>
      </c>
      <c r="I83" s="162">
        <v>0</v>
      </c>
      <c r="J83" s="162">
        <v>0</v>
      </c>
      <c r="K83" s="162">
        <v>0</v>
      </c>
      <c r="L83" s="155">
        <f t="shared" si="1"/>
        <v>0</v>
      </c>
      <c r="M83" s="162"/>
    </row>
    <row r="84" spans="1:13" ht="12.75">
      <c r="A84" s="161" t="s">
        <v>165</v>
      </c>
      <c r="B84" s="161" t="s">
        <v>166</v>
      </c>
      <c r="C84" s="172" t="s">
        <v>12</v>
      </c>
      <c r="D84" s="171">
        <v>8</v>
      </c>
      <c r="E84" s="161"/>
      <c r="F84" s="162">
        <v>0</v>
      </c>
      <c r="G84" s="162">
        <v>0</v>
      </c>
      <c r="H84" s="162">
        <v>0</v>
      </c>
      <c r="I84" s="162">
        <v>0</v>
      </c>
      <c r="J84" s="162">
        <v>0</v>
      </c>
      <c r="K84" s="162">
        <v>0</v>
      </c>
      <c r="L84" s="155">
        <f t="shared" si="1"/>
        <v>0</v>
      </c>
      <c r="M84" s="162"/>
    </row>
    <row r="85" spans="1:13" ht="12.75">
      <c r="A85" s="161" t="s">
        <v>224</v>
      </c>
      <c r="B85" s="161" t="s">
        <v>180</v>
      </c>
      <c r="C85" s="172" t="s">
        <v>40</v>
      </c>
      <c r="D85" s="171">
        <v>8</v>
      </c>
      <c r="E85" s="161"/>
      <c r="F85" s="162">
        <v>0</v>
      </c>
      <c r="G85" s="162">
        <v>0</v>
      </c>
      <c r="H85" s="162">
        <v>0</v>
      </c>
      <c r="I85" s="162">
        <v>0</v>
      </c>
      <c r="J85" s="162">
        <v>0</v>
      </c>
      <c r="K85" s="162">
        <v>0</v>
      </c>
      <c r="L85" s="155">
        <f t="shared" si="1"/>
        <v>0</v>
      </c>
      <c r="M85" s="162"/>
    </row>
    <row r="86" spans="1:13" ht="12.75">
      <c r="A86" s="161" t="s">
        <v>204</v>
      </c>
      <c r="B86" s="161" t="s">
        <v>205</v>
      </c>
      <c r="C86" s="172" t="s">
        <v>33</v>
      </c>
      <c r="D86" s="171">
        <v>8</v>
      </c>
      <c r="E86" s="161"/>
      <c r="F86" s="162">
        <v>0</v>
      </c>
      <c r="G86" s="162">
        <v>0</v>
      </c>
      <c r="H86" s="162">
        <v>0</v>
      </c>
      <c r="I86" s="162">
        <v>0</v>
      </c>
      <c r="J86" s="162">
        <v>0</v>
      </c>
      <c r="K86" s="162">
        <v>0</v>
      </c>
      <c r="L86" s="155">
        <f t="shared" si="1"/>
        <v>0</v>
      </c>
      <c r="M86" s="162"/>
    </row>
    <row r="87" spans="1:13" ht="12.75">
      <c r="A87" s="161" t="s">
        <v>279</v>
      </c>
      <c r="B87" s="161" t="s">
        <v>275</v>
      </c>
      <c r="C87" s="172" t="s">
        <v>146</v>
      </c>
      <c r="D87" s="171">
        <v>8</v>
      </c>
      <c r="E87" s="161"/>
      <c r="F87" s="162">
        <v>0</v>
      </c>
      <c r="G87" s="162">
        <v>0</v>
      </c>
      <c r="H87" s="162">
        <v>0</v>
      </c>
      <c r="I87" s="162">
        <v>0</v>
      </c>
      <c r="J87" s="162">
        <v>0</v>
      </c>
      <c r="K87" s="162">
        <v>0</v>
      </c>
      <c r="L87" s="155">
        <f t="shared" si="1"/>
        <v>0</v>
      </c>
      <c r="M87" s="162"/>
    </row>
    <row r="88" spans="1:13" ht="12.75">
      <c r="A88" s="161" t="s">
        <v>223</v>
      </c>
      <c r="B88" s="161" t="s">
        <v>149</v>
      </c>
      <c r="C88" s="172" t="s">
        <v>40</v>
      </c>
      <c r="D88" s="171">
        <v>8</v>
      </c>
      <c r="E88" s="161"/>
      <c r="F88" s="162">
        <v>0</v>
      </c>
      <c r="G88" s="162">
        <v>0</v>
      </c>
      <c r="H88" s="162">
        <v>0</v>
      </c>
      <c r="I88" s="162">
        <v>0</v>
      </c>
      <c r="J88" s="162">
        <v>0</v>
      </c>
      <c r="K88" s="162">
        <v>0</v>
      </c>
      <c r="L88" s="155">
        <f t="shared" si="1"/>
        <v>0</v>
      </c>
      <c r="M88" s="162"/>
    </row>
    <row r="89" spans="1:13" ht="12.75">
      <c r="A89" s="161" t="s">
        <v>203</v>
      </c>
      <c r="B89" s="161" t="s">
        <v>158</v>
      </c>
      <c r="C89" s="172" t="s">
        <v>33</v>
      </c>
      <c r="D89" s="171">
        <v>8</v>
      </c>
      <c r="E89" s="161"/>
      <c r="F89" s="162">
        <v>0</v>
      </c>
      <c r="G89" s="162">
        <v>0</v>
      </c>
      <c r="H89" s="162">
        <v>0</v>
      </c>
      <c r="I89" s="162">
        <v>0</v>
      </c>
      <c r="J89" s="162">
        <v>0</v>
      </c>
      <c r="K89" s="162">
        <v>0</v>
      </c>
      <c r="L89" s="155">
        <f t="shared" si="1"/>
        <v>0</v>
      </c>
      <c r="M89" s="162"/>
    </row>
    <row r="90" spans="1:13" ht="12.75">
      <c r="A90" s="161" t="s">
        <v>225</v>
      </c>
      <c r="B90" s="161" t="s">
        <v>226</v>
      </c>
      <c r="C90" s="172" t="s">
        <v>40</v>
      </c>
      <c r="D90" s="171">
        <v>8</v>
      </c>
      <c r="E90" s="161"/>
      <c r="F90" s="162">
        <v>0</v>
      </c>
      <c r="G90" s="162">
        <v>0</v>
      </c>
      <c r="H90" s="162">
        <v>0</v>
      </c>
      <c r="I90" s="162">
        <v>0</v>
      </c>
      <c r="J90" s="162">
        <v>0</v>
      </c>
      <c r="K90" s="162">
        <v>0</v>
      </c>
      <c r="L90" s="155">
        <f t="shared" si="1"/>
        <v>0</v>
      </c>
      <c r="M90" s="162"/>
    </row>
    <row r="91" spans="1:13" ht="12.75">
      <c r="A91" s="161" t="s">
        <v>211</v>
      </c>
      <c r="B91" s="161" t="s">
        <v>170</v>
      </c>
      <c r="C91" s="172" t="s">
        <v>150</v>
      </c>
      <c r="D91" s="171">
        <v>8</v>
      </c>
      <c r="E91" s="161"/>
      <c r="F91" s="162">
        <v>0</v>
      </c>
      <c r="G91" s="162">
        <v>0</v>
      </c>
      <c r="H91" s="162">
        <v>0</v>
      </c>
      <c r="I91" s="162">
        <v>0</v>
      </c>
      <c r="J91" s="162">
        <v>0</v>
      </c>
      <c r="K91" s="162">
        <v>0</v>
      </c>
      <c r="L91" s="155">
        <f t="shared" si="1"/>
        <v>0</v>
      </c>
      <c r="M91" s="162"/>
    </row>
    <row r="92" spans="1:13" ht="12.75">
      <c r="A92" s="161" t="s">
        <v>210</v>
      </c>
      <c r="B92" s="161" t="s">
        <v>156</v>
      </c>
      <c r="C92" s="172" t="s">
        <v>150</v>
      </c>
      <c r="D92" s="171">
        <v>8</v>
      </c>
      <c r="E92" s="161"/>
      <c r="F92" s="162">
        <v>0</v>
      </c>
      <c r="G92" s="162">
        <v>0</v>
      </c>
      <c r="H92" s="162">
        <v>0</v>
      </c>
      <c r="I92" s="162">
        <v>0</v>
      </c>
      <c r="J92" s="162">
        <v>0</v>
      </c>
      <c r="K92" s="162">
        <v>0</v>
      </c>
      <c r="L92" s="155">
        <f t="shared" si="1"/>
        <v>0</v>
      </c>
      <c r="M92" s="162"/>
    </row>
    <row r="93" spans="1:13" ht="12.75">
      <c r="A93" s="161" t="s">
        <v>349</v>
      </c>
      <c r="B93" s="161" t="s">
        <v>246</v>
      </c>
      <c r="C93" s="172" t="s">
        <v>36</v>
      </c>
      <c r="D93" s="171">
        <v>7</v>
      </c>
      <c r="E93" s="161"/>
      <c r="F93" s="162">
        <v>7</v>
      </c>
      <c r="G93" s="162">
        <v>7</v>
      </c>
      <c r="H93" s="162">
        <v>7</v>
      </c>
      <c r="I93" s="162">
        <v>5</v>
      </c>
      <c r="J93" s="162">
        <v>7</v>
      </c>
      <c r="K93" s="162">
        <v>6</v>
      </c>
      <c r="L93" s="155">
        <f t="shared" si="1"/>
        <v>39</v>
      </c>
      <c r="M93" s="162" t="s">
        <v>415</v>
      </c>
    </row>
    <row r="94" spans="1:13" ht="12.75">
      <c r="A94" s="161" t="s">
        <v>362</v>
      </c>
      <c r="B94" s="161" t="s">
        <v>168</v>
      </c>
      <c r="C94" s="172" t="s">
        <v>49</v>
      </c>
      <c r="D94" s="171">
        <v>7</v>
      </c>
      <c r="E94" s="161"/>
      <c r="F94" s="162">
        <v>7</v>
      </c>
      <c r="G94" s="162">
        <v>7</v>
      </c>
      <c r="H94" s="162">
        <v>7</v>
      </c>
      <c r="I94" s="162">
        <v>7</v>
      </c>
      <c r="J94" s="162">
        <v>7</v>
      </c>
      <c r="K94" s="162">
        <v>3</v>
      </c>
      <c r="L94" s="155">
        <f t="shared" si="1"/>
        <v>38</v>
      </c>
      <c r="M94" s="162" t="s">
        <v>415</v>
      </c>
    </row>
    <row r="95" spans="1:13" ht="12.75">
      <c r="A95" s="161" t="s">
        <v>356</v>
      </c>
      <c r="B95" s="161" t="s">
        <v>243</v>
      </c>
      <c r="C95" s="172" t="s">
        <v>11</v>
      </c>
      <c r="D95" s="171">
        <v>7</v>
      </c>
      <c r="E95" s="161"/>
      <c r="F95" s="162">
        <v>7</v>
      </c>
      <c r="G95" s="162">
        <v>7</v>
      </c>
      <c r="H95" s="162">
        <v>7</v>
      </c>
      <c r="I95" s="162">
        <v>4</v>
      </c>
      <c r="J95" s="162">
        <v>7</v>
      </c>
      <c r="K95" s="162">
        <v>5</v>
      </c>
      <c r="L95" s="155">
        <f t="shared" si="1"/>
        <v>37</v>
      </c>
      <c r="M95" s="162" t="s">
        <v>415</v>
      </c>
    </row>
    <row r="96" spans="1:13" ht="12.75">
      <c r="A96" s="161" t="s">
        <v>319</v>
      </c>
      <c r="B96" s="161" t="s">
        <v>164</v>
      </c>
      <c r="C96" s="172" t="s">
        <v>326</v>
      </c>
      <c r="D96" s="171">
        <v>7</v>
      </c>
      <c r="E96" s="161"/>
      <c r="F96" s="162">
        <v>7</v>
      </c>
      <c r="G96" s="162">
        <v>7</v>
      </c>
      <c r="H96" s="162">
        <v>7</v>
      </c>
      <c r="I96" s="162">
        <v>5</v>
      </c>
      <c r="J96" s="162">
        <v>7</v>
      </c>
      <c r="K96" s="162">
        <v>3</v>
      </c>
      <c r="L96" s="155">
        <f t="shared" si="1"/>
        <v>36</v>
      </c>
      <c r="M96" s="162" t="s">
        <v>415</v>
      </c>
    </row>
    <row r="97" spans="1:13" ht="12.75">
      <c r="A97" s="161" t="s">
        <v>216</v>
      </c>
      <c r="B97" s="161" t="s">
        <v>158</v>
      </c>
      <c r="C97" s="172" t="s">
        <v>32</v>
      </c>
      <c r="D97" s="171">
        <v>7</v>
      </c>
      <c r="E97" s="161"/>
      <c r="F97" s="162">
        <v>7</v>
      </c>
      <c r="G97" s="162">
        <v>7</v>
      </c>
      <c r="H97" s="162">
        <v>7</v>
      </c>
      <c r="I97" s="162">
        <v>7</v>
      </c>
      <c r="J97" s="162">
        <v>7</v>
      </c>
      <c r="K97" s="162">
        <v>1</v>
      </c>
      <c r="L97" s="155">
        <f t="shared" si="1"/>
        <v>36</v>
      </c>
      <c r="M97" s="162" t="s">
        <v>416</v>
      </c>
    </row>
    <row r="98" spans="1:13" ht="12.75">
      <c r="A98" s="161" t="s">
        <v>375</v>
      </c>
      <c r="B98" s="161" t="s">
        <v>376</v>
      </c>
      <c r="C98" s="172" t="s">
        <v>18</v>
      </c>
      <c r="D98" s="171">
        <v>7</v>
      </c>
      <c r="E98" s="161"/>
      <c r="F98" s="162">
        <v>7</v>
      </c>
      <c r="G98" s="162">
        <v>7</v>
      </c>
      <c r="H98" s="162">
        <v>7</v>
      </c>
      <c r="I98" s="162">
        <v>7</v>
      </c>
      <c r="J98" s="162">
        <v>7</v>
      </c>
      <c r="K98" s="162">
        <v>0</v>
      </c>
      <c r="L98" s="155">
        <f t="shared" si="1"/>
        <v>35</v>
      </c>
      <c r="M98" s="162" t="s">
        <v>416</v>
      </c>
    </row>
    <row r="99" spans="1:13" ht="12.75">
      <c r="A99" s="161" t="s">
        <v>346</v>
      </c>
      <c r="B99" s="161" t="s">
        <v>229</v>
      </c>
      <c r="C99" s="172" t="s">
        <v>36</v>
      </c>
      <c r="D99" s="171">
        <v>7</v>
      </c>
      <c r="E99" s="161"/>
      <c r="F99" s="162">
        <v>7</v>
      </c>
      <c r="G99" s="162">
        <v>7</v>
      </c>
      <c r="H99" s="162">
        <v>7</v>
      </c>
      <c r="I99" s="162">
        <v>4</v>
      </c>
      <c r="J99" s="162">
        <v>7</v>
      </c>
      <c r="K99" s="162">
        <v>3</v>
      </c>
      <c r="L99" s="155">
        <f t="shared" si="1"/>
        <v>35</v>
      </c>
      <c r="M99" s="162" t="s">
        <v>416</v>
      </c>
    </row>
    <row r="100" spans="1:13" ht="12.75">
      <c r="A100" s="161" t="s">
        <v>351</v>
      </c>
      <c r="B100" s="161" t="s">
        <v>352</v>
      </c>
      <c r="C100" s="172" t="s">
        <v>11</v>
      </c>
      <c r="D100" s="171">
        <v>7</v>
      </c>
      <c r="E100" s="161"/>
      <c r="F100" s="162">
        <v>7</v>
      </c>
      <c r="G100" s="162">
        <v>7</v>
      </c>
      <c r="H100" s="162">
        <v>7</v>
      </c>
      <c r="I100" s="162">
        <v>4</v>
      </c>
      <c r="J100" s="162">
        <v>7</v>
      </c>
      <c r="K100" s="162">
        <v>3</v>
      </c>
      <c r="L100" s="155">
        <f t="shared" si="1"/>
        <v>35</v>
      </c>
      <c r="M100" s="162" t="s">
        <v>416</v>
      </c>
    </row>
    <row r="101" spans="1:13" ht="12.75">
      <c r="A101" s="161" t="s">
        <v>203</v>
      </c>
      <c r="B101" s="161" t="s">
        <v>164</v>
      </c>
      <c r="C101" s="172" t="s">
        <v>37</v>
      </c>
      <c r="D101" s="171">
        <v>7</v>
      </c>
      <c r="E101" s="161"/>
      <c r="F101" s="162">
        <v>7</v>
      </c>
      <c r="G101" s="162">
        <v>7</v>
      </c>
      <c r="H101" s="162">
        <v>7</v>
      </c>
      <c r="I101" s="162">
        <v>7</v>
      </c>
      <c r="J101" s="162">
        <v>7</v>
      </c>
      <c r="K101" s="162">
        <v>0</v>
      </c>
      <c r="L101" s="155">
        <f t="shared" si="1"/>
        <v>35</v>
      </c>
      <c r="M101" s="162" t="s">
        <v>416</v>
      </c>
    </row>
    <row r="102" spans="1:13" ht="12.75">
      <c r="A102" s="161" t="s">
        <v>276</v>
      </c>
      <c r="B102" s="161" t="s">
        <v>168</v>
      </c>
      <c r="C102" s="172" t="s">
        <v>17</v>
      </c>
      <c r="D102" s="171">
        <v>7</v>
      </c>
      <c r="E102" s="161"/>
      <c r="F102" s="162">
        <v>7</v>
      </c>
      <c r="G102" s="162">
        <v>7</v>
      </c>
      <c r="H102" s="162">
        <v>7</v>
      </c>
      <c r="I102" s="162">
        <v>7</v>
      </c>
      <c r="J102" s="162">
        <v>7</v>
      </c>
      <c r="K102" s="162">
        <v>0</v>
      </c>
      <c r="L102" s="155">
        <f t="shared" si="1"/>
        <v>35</v>
      </c>
      <c r="M102" s="162" t="s">
        <v>416</v>
      </c>
    </row>
    <row r="103" spans="1:13" ht="12.75">
      <c r="A103" s="161" t="s">
        <v>344</v>
      </c>
      <c r="B103" s="161" t="s">
        <v>182</v>
      </c>
      <c r="C103" s="172" t="s">
        <v>36</v>
      </c>
      <c r="D103" s="171">
        <v>7</v>
      </c>
      <c r="E103" s="161"/>
      <c r="F103" s="162">
        <v>7</v>
      </c>
      <c r="G103" s="162">
        <v>7</v>
      </c>
      <c r="H103" s="162">
        <v>7</v>
      </c>
      <c r="I103" s="162">
        <v>7</v>
      </c>
      <c r="J103" s="162">
        <v>7</v>
      </c>
      <c r="K103" s="162">
        <v>0</v>
      </c>
      <c r="L103" s="155">
        <f t="shared" si="1"/>
        <v>35</v>
      </c>
      <c r="M103" s="162" t="s">
        <v>416</v>
      </c>
    </row>
    <row r="104" spans="1:13" ht="12.75">
      <c r="A104" s="161" t="s">
        <v>345</v>
      </c>
      <c r="B104" s="161" t="s">
        <v>156</v>
      </c>
      <c r="C104" s="172" t="s">
        <v>36</v>
      </c>
      <c r="D104" s="171">
        <v>7</v>
      </c>
      <c r="E104" s="161"/>
      <c r="F104" s="162">
        <v>7</v>
      </c>
      <c r="G104" s="162">
        <v>7</v>
      </c>
      <c r="H104" s="162">
        <v>7</v>
      </c>
      <c r="I104" s="162">
        <v>6</v>
      </c>
      <c r="J104" s="162">
        <v>7</v>
      </c>
      <c r="K104" s="162">
        <v>0</v>
      </c>
      <c r="L104" s="155">
        <f t="shared" si="1"/>
        <v>34</v>
      </c>
      <c r="M104" s="162" t="s">
        <v>416</v>
      </c>
    </row>
    <row r="105" spans="1:13" ht="12.75">
      <c r="A105" s="161" t="s">
        <v>372</v>
      </c>
      <c r="B105" s="161" t="s">
        <v>156</v>
      </c>
      <c r="C105" s="172" t="s">
        <v>18</v>
      </c>
      <c r="D105" s="171">
        <v>7</v>
      </c>
      <c r="E105" s="161"/>
      <c r="F105" s="162">
        <v>7</v>
      </c>
      <c r="G105" s="162">
        <v>7</v>
      </c>
      <c r="H105" s="162">
        <v>7</v>
      </c>
      <c r="I105" s="162">
        <v>6</v>
      </c>
      <c r="J105" s="162">
        <v>7</v>
      </c>
      <c r="K105" s="162">
        <v>0</v>
      </c>
      <c r="L105" s="155">
        <f t="shared" si="1"/>
        <v>34</v>
      </c>
      <c r="M105" s="162" t="s">
        <v>416</v>
      </c>
    </row>
    <row r="106" spans="1:13" ht="12.75">
      <c r="A106" s="161" t="s">
        <v>342</v>
      </c>
      <c r="B106" s="161" t="s">
        <v>343</v>
      </c>
      <c r="C106" s="172" t="s">
        <v>36</v>
      </c>
      <c r="D106" s="171">
        <v>7</v>
      </c>
      <c r="E106" s="161"/>
      <c r="F106" s="162">
        <v>7</v>
      </c>
      <c r="G106" s="162">
        <v>7</v>
      </c>
      <c r="H106" s="162">
        <v>7</v>
      </c>
      <c r="I106" s="162">
        <v>6</v>
      </c>
      <c r="J106" s="162">
        <v>7</v>
      </c>
      <c r="K106" s="162">
        <v>0</v>
      </c>
      <c r="L106" s="155">
        <f t="shared" si="1"/>
        <v>34</v>
      </c>
      <c r="M106" s="162" t="s">
        <v>416</v>
      </c>
    </row>
    <row r="107" spans="1:13" ht="12.75">
      <c r="A107" s="161" t="s">
        <v>403</v>
      </c>
      <c r="B107" s="161" t="s">
        <v>272</v>
      </c>
      <c r="C107" s="172" t="s">
        <v>48</v>
      </c>
      <c r="D107" s="171">
        <v>7</v>
      </c>
      <c r="E107" s="161"/>
      <c r="F107" s="162">
        <v>7</v>
      </c>
      <c r="G107" s="162">
        <v>7</v>
      </c>
      <c r="H107" s="162">
        <v>7</v>
      </c>
      <c r="I107" s="162">
        <v>5</v>
      </c>
      <c r="J107" s="162">
        <v>7</v>
      </c>
      <c r="K107" s="162">
        <v>0</v>
      </c>
      <c r="L107" s="155">
        <f t="shared" si="1"/>
        <v>33</v>
      </c>
      <c r="M107" s="162" t="s">
        <v>414</v>
      </c>
    </row>
    <row r="108" spans="1:13" ht="12.75">
      <c r="A108" s="161" t="s">
        <v>293</v>
      </c>
      <c r="B108" s="161" t="s">
        <v>283</v>
      </c>
      <c r="C108" s="172" t="s">
        <v>290</v>
      </c>
      <c r="D108" s="171">
        <v>7</v>
      </c>
      <c r="E108" s="161"/>
      <c r="F108" s="162">
        <v>7</v>
      </c>
      <c r="G108" s="162">
        <v>7</v>
      </c>
      <c r="H108" s="162">
        <v>7</v>
      </c>
      <c r="I108" s="162">
        <v>5</v>
      </c>
      <c r="J108" s="162">
        <v>7</v>
      </c>
      <c r="K108" s="162">
        <v>0</v>
      </c>
      <c r="L108" s="155">
        <f t="shared" si="1"/>
        <v>33</v>
      </c>
      <c r="M108" s="162" t="s">
        <v>414</v>
      </c>
    </row>
    <row r="109" spans="1:13" ht="12.75">
      <c r="A109" s="161" t="s">
        <v>363</v>
      </c>
      <c r="B109" s="161" t="s">
        <v>226</v>
      </c>
      <c r="C109" s="172" t="s">
        <v>49</v>
      </c>
      <c r="D109" s="171">
        <v>7</v>
      </c>
      <c r="E109" s="161"/>
      <c r="F109" s="162">
        <v>7</v>
      </c>
      <c r="G109" s="162">
        <v>7</v>
      </c>
      <c r="H109" s="162">
        <v>7</v>
      </c>
      <c r="I109" s="162">
        <v>5</v>
      </c>
      <c r="J109" s="162">
        <v>7</v>
      </c>
      <c r="K109" s="162">
        <v>0</v>
      </c>
      <c r="L109" s="155">
        <f t="shared" si="1"/>
        <v>33</v>
      </c>
      <c r="M109" s="162" t="s">
        <v>414</v>
      </c>
    </row>
    <row r="110" spans="1:13" ht="12.75">
      <c r="A110" s="161" t="s">
        <v>350</v>
      </c>
      <c r="B110" s="161" t="s">
        <v>250</v>
      </c>
      <c r="C110" s="172" t="s">
        <v>11</v>
      </c>
      <c r="D110" s="171">
        <v>7</v>
      </c>
      <c r="E110" s="161"/>
      <c r="F110" s="162">
        <v>7</v>
      </c>
      <c r="G110" s="162">
        <v>7</v>
      </c>
      <c r="H110" s="162">
        <v>7</v>
      </c>
      <c r="I110" s="162">
        <v>4</v>
      </c>
      <c r="J110" s="162">
        <v>7</v>
      </c>
      <c r="K110" s="162">
        <v>1</v>
      </c>
      <c r="L110" s="155">
        <f t="shared" si="1"/>
        <v>33</v>
      </c>
      <c r="M110" s="162" t="s">
        <v>414</v>
      </c>
    </row>
    <row r="111" spans="1:13" ht="12.75">
      <c r="A111" s="161" t="s">
        <v>157</v>
      </c>
      <c r="B111" s="161" t="s">
        <v>158</v>
      </c>
      <c r="C111" s="172" t="s">
        <v>38</v>
      </c>
      <c r="D111" s="171">
        <v>7</v>
      </c>
      <c r="E111" s="161"/>
      <c r="F111" s="162">
        <v>7</v>
      </c>
      <c r="G111" s="162">
        <v>7</v>
      </c>
      <c r="H111" s="162">
        <v>7</v>
      </c>
      <c r="I111" s="162">
        <v>5</v>
      </c>
      <c r="J111" s="162">
        <v>7</v>
      </c>
      <c r="K111" s="162">
        <v>0</v>
      </c>
      <c r="L111" s="155">
        <f t="shared" si="1"/>
        <v>33</v>
      </c>
      <c r="M111" s="162" t="s">
        <v>414</v>
      </c>
    </row>
    <row r="112" spans="1:13" ht="12.75">
      <c r="A112" s="161" t="s">
        <v>306</v>
      </c>
      <c r="B112" s="161" t="s">
        <v>152</v>
      </c>
      <c r="C112" s="172" t="s">
        <v>290</v>
      </c>
      <c r="D112" s="171">
        <v>7</v>
      </c>
      <c r="E112" s="161"/>
      <c r="F112" s="162">
        <v>7</v>
      </c>
      <c r="G112" s="162">
        <v>7</v>
      </c>
      <c r="H112" s="162">
        <v>7</v>
      </c>
      <c r="I112" s="162">
        <v>4</v>
      </c>
      <c r="J112" s="162">
        <v>7</v>
      </c>
      <c r="K112" s="162">
        <v>0</v>
      </c>
      <c r="L112" s="155">
        <f t="shared" si="1"/>
        <v>32</v>
      </c>
      <c r="M112" s="162" t="s">
        <v>414</v>
      </c>
    </row>
    <row r="113" spans="1:13" ht="12.75">
      <c r="A113" s="161" t="s">
        <v>340</v>
      </c>
      <c r="B113" s="161" t="s">
        <v>255</v>
      </c>
      <c r="C113" s="172" t="s">
        <v>146</v>
      </c>
      <c r="D113" s="171">
        <v>7</v>
      </c>
      <c r="E113" s="161"/>
      <c r="F113" s="162">
        <v>7</v>
      </c>
      <c r="G113" s="162">
        <v>7</v>
      </c>
      <c r="H113" s="162">
        <v>7</v>
      </c>
      <c r="I113" s="162">
        <v>4</v>
      </c>
      <c r="J113" s="162">
        <v>7</v>
      </c>
      <c r="K113" s="162">
        <v>0</v>
      </c>
      <c r="L113" s="155">
        <f t="shared" si="1"/>
        <v>32</v>
      </c>
      <c r="M113" s="162" t="s">
        <v>414</v>
      </c>
    </row>
    <row r="114" spans="1:13" ht="12.75">
      <c r="A114" s="161" t="s">
        <v>385</v>
      </c>
      <c r="B114" s="161" t="s">
        <v>239</v>
      </c>
      <c r="C114" s="172" t="s">
        <v>39</v>
      </c>
      <c r="D114" s="171">
        <v>7</v>
      </c>
      <c r="E114" s="161"/>
      <c r="F114" s="162">
        <v>7</v>
      </c>
      <c r="G114" s="162">
        <v>7</v>
      </c>
      <c r="H114" s="162">
        <v>7</v>
      </c>
      <c r="I114" s="162">
        <v>4</v>
      </c>
      <c r="J114" s="162">
        <v>7</v>
      </c>
      <c r="K114" s="162">
        <v>0</v>
      </c>
      <c r="L114" s="155">
        <f t="shared" si="1"/>
        <v>32</v>
      </c>
      <c r="M114" s="162" t="s">
        <v>414</v>
      </c>
    </row>
    <row r="115" spans="1:13" ht="12.75">
      <c r="A115" s="161" t="s">
        <v>359</v>
      </c>
      <c r="B115" s="161" t="s">
        <v>201</v>
      </c>
      <c r="C115" s="172" t="s">
        <v>49</v>
      </c>
      <c r="D115" s="171">
        <v>7</v>
      </c>
      <c r="E115" s="161"/>
      <c r="F115" s="162">
        <v>7</v>
      </c>
      <c r="G115" s="162">
        <v>7</v>
      </c>
      <c r="H115" s="162">
        <v>7</v>
      </c>
      <c r="I115" s="162">
        <v>4</v>
      </c>
      <c r="J115" s="162">
        <v>7</v>
      </c>
      <c r="K115" s="162">
        <v>0</v>
      </c>
      <c r="L115" s="155">
        <f t="shared" si="1"/>
        <v>32</v>
      </c>
      <c r="M115" s="162" t="s">
        <v>414</v>
      </c>
    </row>
    <row r="116" spans="1:13" ht="12.75">
      <c r="A116" s="161" t="s">
        <v>341</v>
      </c>
      <c r="B116" s="161" t="s">
        <v>219</v>
      </c>
      <c r="C116" s="172" t="s">
        <v>36</v>
      </c>
      <c r="D116" s="171">
        <v>7</v>
      </c>
      <c r="E116" s="161"/>
      <c r="F116" s="162">
        <v>7</v>
      </c>
      <c r="G116" s="162">
        <v>7</v>
      </c>
      <c r="H116" s="162">
        <v>7</v>
      </c>
      <c r="I116" s="162">
        <v>4</v>
      </c>
      <c r="J116" s="162">
        <v>7</v>
      </c>
      <c r="K116" s="162">
        <v>0</v>
      </c>
      <c r="L116" s="155">
        <f t="shared" si="1"/>
        <v>32</v>
      </c>
      <c r="M116" s="162" t="s">
        <v>414</v>
      </c>
    </row>
    <row r="117" spans="1:13" ht="12.75">
      <c r="A117" s="161" t="s">
        <v>369</v>
      </c>
      <c r="B117" s="161" t="s">
        <v>152</v>
      </c>
      <c r="C117" s="172" t="s">
        <v>17</v>
      </c>
      <c r="D117" s="171">
        <v>7</v>
      </c>
      <c r="E117" s="161"/>
      <c r="F117" s="162">
        <v>7</v>
      </c>
      <c r="G117" s="162">
        <v>7</v>
      </c>
      <c r="H117" s="162">
        <v>7</v>
      </c>
      <c r="I117" s="162">
        <v>4</v>
      </c>
      <c r="J117" s="162">
        <v>7</v>
      </c>
      <c r="K117" s="162">
        <v>0</v>
      </c>
      <c r="L117" s="155">
        <f t="shared" si="1"/>
        <v>32</v>
      </c>
      <c r="M117" s="162" t="s">
        <v>414</v>
      </c>
    </row>
    <row r="118" spans="1:13" ht="12.75">
      <c r="A118" s="161" t="s">
        <v>386</v>
      </c>
      <c r="B118" s="161" t="s">
        <v>219</v>
      </c>
      <c r="C118" s="172" t="s">
        <v>39</v>
      </c>
      <c r="D118" s="171">
        <v>7</v>
      </c>
      <c r="E118" s="161"/>
      <c r="F118" s="162">
        <v>7</v>
      </c>
      <c r="G118" s="162">
        <v>7</v>
      </c>
      <c r="H118" s="162">
        <v>7</v>
      </c>
      <c r="I118" s="162">
        <v>4</v>
      </c>
      <c r="J118" s="162">
        <v>7</v>
      </c>
      <c r="K118" s="162">
        <v>0</v>
      </c>
      <c r="L118" s="155">
        <f t="shared" si="1"/>
        <v>32</v>
      </c>
      <c r="M118" s="162" t="s">
        <v>414</v>
      </c>
    </row>
    <row r="119" spans="1:13" ht="12.75">
      <c r="A119" s="161" t="s">
        <v>360</v>
      </c>
      <c r="B119" s="161" t="s">
        <v>184</v>
      </c>
      <c r="C119" s="172" t="s">
        <v>49</v>
      </c>
      <c r="D119" s="171">
        <v>7</v>
      </c>
      <c r="E119" s="161"/>
      <c r="F119" s="162">
        <v>7</v>
      </c>
      <c r="G119" s="162">
        <v>7</v>
      </c>
      <c r="H119" s="162">
        <v>7</v>
      </c>
      <c r="I119" s="162">
        <v>4</v>
      </c>
      <c r="J119" s="162">
        <v>7</v>
      </c>
      <c r="K119" s="162">
        <v>0</v>
      </c>
      <c r="L119" s="155">
        <f t="shared" si="1"/>
        <v>32</v>
      </c>
      <c r="M119" s="162" t="s">
        <v>414</v>
      </c>
    </row>
    <row r="120" spans="1:13" ht="12.75">
      <c r="A120" s="161" t="s">
        <v>244</v>
      </c>
      <c r="B120" s="161" t="s">
        <v>170</v>
      </c>
      <c r="C120" s="172" t="s">
        <v>35</v>
      </c>
      <c r="D120" s="171">
        <v>7</v>
      </c>
      <c r="E120" s="161"/>
      <c r="F120" s="162">
        <v>7</v>
      </c>
      <c r="G120" s="162">
        <v>7</v>
      </c>
      <c r="H120" s="162">
        <v>7</v>
      </c>
      <c r="I120" s="162">
        <v>4</v>
      </c>
      <c r="J120" s="162">
        <v>7</v>
      </c>
      <c r="K120" s="162">
        <v>0</v>
      </c>
      <c r="L120" s="155">
        <f t="shared" si="1"/>
        <v>32</v>
      </c>
      <c r="M120" s="162" t="s">
        <v>414</v>
      </c>
    </row>
    <row r="121" spans="1:13" ht="12.75">
      <c r="A121" s="161" t="s">
        <v>389</v>
      </c>
      <c r="B121" s="161" t="s">
        <v>239</v>
      </c>
      <c r="C121" s="172" t="s">
        <v>50</v>
      </c>
      <c r="D121" s="171">
        <v>7</v>
      </c>
      <c r="E121" s="161"/>
      <c r="F121" s="162">
        <v>7</v>
      </c>
      <c r="G121" s="162">
        <v>7</v>
      </c>
      <c r="H121" s="162">
        <v>7</v>
      </c>
      <c r="I121" s="162">
        <v>4</v>
      </c>
      <c r="J121" s="162">
        <v>7</v>
      </c>
      <c r="K121" s="162">
        <v>0</v>
      </c>
      <c r="L121" s="155">
        <f t="shared" si="1"/>
        <v>32</v>
      </c>
      <c r="M121" s="162" t="s">
        <v>414</v>
      </c>
    </row>
    <row r="122" spans="1:13" ht="12.75">
      <c r="A122" s="161" t="s">
        <v>382</v>
      </c>
      <c r="B122" s="161" t="s">
        <v>152</v>
      </c>
      <c r="C122" s="172" t="s">
        <v>39</v>
      </c>
      <c r="D122" s="171">
        <v>7</v>
      </c>
      <c r="E122" s="161"/>
      <c r="F122" s="162">
        <v>7</v>
      </c>
      <c r="G122" s="162">
        <v>7</v>
      </c>
      <c r="H122" s="162">
        <v>7</v>
      </c>
      <c r="I122" s="162">
        <v>4</v>
      </c>
      <c r="J122" s="162">
        <v>7</v>
      </c>
      <c r="K122" s="162">
        <v>0</v>
      </c>
      <c r="L122" s="155">
        <f t="shared" si="1"/>
        <v>32</v>
      </c>
      <c r="M122" s="162" t="s">
        <v>414</v>
      </c>
    </row>
    <row r="123" spans="1:13" ht="12.75">
      <c r="A123" s="161" t="s">
        <v>323</v>
      </c>
      <c r="B123" s="161" t="s">
        <v>250</v>
      </c>
      <c r="C123" s="172" t="s">
        <v>411</v>
      </c>
      <c r="D123" s="171">
        <v>7</v>
      </c>
      <c r="E123" s="161"/>
      <c r="F123" s="162">
        <v>7</v>
      </c>
      <c r="G123" s="162">
        <v>7</v>
      </c>
      <c r="H123" s="162">
        <v>7</v>
      </c>
      <c r="I123" s="162">
        <v>4</v>
      </c>
      <c r="J123" s="162">
        <v>7</v>
      </c>
      <c r="K123" s="162">
        <v>0</v>
      </c>
      <c r="L123" s="155">
        <f t="shared" si="1"/>
        <v>32</v>
      </c>
      <c r="M123" s="162" t="s">
        <v>414</v>
      </c>
    </row>
    <row r="124" spans="1:13" ht="12.75">
      <c r="A124" s="161" t="s">
        <v>365</v>
      </c>
      <c r="B124" s="161" t="s">
        <v>366</v>
      </c>
      <c r="C124" s="172" t="s">
        <v>17</v>
      </c>
      <c r="D124" s="171">
        <v>7</v>
      </c>
      <c r="E124" s="161"/>
      <c r="F124" s="162">
        <v>7</v>
      </c>
      <c r="G124" s="162">
        <v>7</v>
      </c>
      <c r="H124" s="162">
        <v>0</v>
      </c>
      <c r="I124" s="162">
        <v>7</v>
      </c>
      <c r="J124" s="162">
        <v>7</v>
      </c>
      <c r="K124" s="162">
        <v>3</v>
      </c>
      <c r="L124" s="155">
        <f t="shared" si="1"/>
        <v>31</v>
      </c>
      <c r="M124" s="162" t="s">
        <v>414</v>
      </c>
    </row>
    <row r="125" spans="1:13" ht="12.75">
      <c r="A125" s="161" t="s">
        <v>388</v>
      </c>
      <c r="B125" s="161" t="s">
        <v>164</v>
      </c>
      <c r="C125" s="172" t="s">
        <v>50</v>
      </c>
      <c r="D125" s="171">
        <v>7</v>
      </c>
      <c r="E125" s="161"/>
      <c r="F125" s="162">
        <v>7</v>
      </c>
      <c r="G125" s="162">
        <v>7</v>
      </c>
      <c r="H125" s="162">
        <v>7</v>
      </c>
      <c r="I125" s="162">
        <v>3</v>
      </c>
      <c r="J125" s="162">
        <v>7</v>
      </c>
      <c r="K125" s="162">
        <v>0</v>
      </c>
      <c r="L125" s="155">
        <f t="shared" si="1"/>
        <v>31</v>
      </c>
      <c r="M125" s="162" t="s">
        <v>414</v>
      </c>
    </row>
    <row r="126" spans="1:13" ht="12.75">
      <c r="A126" s="161" t="s">
        <v>374</v>
      </c>
      <c r="B126" s="161" t="s">
        <v>156</v>
      </c>
      <c r="C126" s="172" t="s">
        <v>18</v>
      </c>
      <c r="D126" s="171">
        <v>7</v>
      </c>
      <c r="E126" s="161"/>
      <c r="F126" s="162">
        <v>7</v>
      </c>
      <c r="G126" s="162">
        <v>7</v>
      </c>
      <c r="H126" s="162">
        <v>7</v>
      </c>
      <c r="I126" s="162">
        <v>7</v>
      </c>
      <c r="J126" s="162">
        <v>0</v>
      </c>
      <c r="K126" s="162">
        <v>1</v>
      </c>
      <c r="L126" s="155">
        <f t="shared" si="1"/>
        <v>29</v>
      </c>
      <c r="M126" s="162"/>
    </row>
    <row r="127" spans="1:13" ht="12.75">
      <c r="A127" s="161" t="s">
        <v>391</v>
      </c>
      <c r="B127" s="161" t="s">
        <v>352</v>
      </c>
      <c r="C127" s="172" t="s">
        <v>50</v>
      </c>
      <c r="D127" s="171">
        <v>7</v>
      </c>
      <c r="E127" s="161"/>
      <c r="F127" s="162">
        <v>7</v>
      </c>
      <c r="G127" s="162">
        <v>7</v>
      </c>
      <c r="H127" s="162">
        <v>7</v>
      </c>
      <c r="I127" s="162">
        <v>0</v>
      </c>
      <c r="J127" s="162">
        <v>7</v>
      </c>
      <c r="K127" s="162">
        <v>1</v>
      </c>
      <c r="L127" s="155">
        <f t="shared" si="1"/>
        <v>29</v>
      </c>
      <c r="M127" s="162"/>
    </row>
    <row r="128" spans="1:13" ht="12.75">
      <c r="A128" s="161" t="s">
        <v>402</v>
      </c>
      <c r="B128" s="161" t="s">
        <v>239</v>
      </c>
      <c r="C128" s="172" t="s">
        <v>19</v>
      </c>
      <c r="D128" s="171">
        <v>7</v>
      </c>
      <c r="E128" s="161"/>
      <c r="F128" s="162">
        <v>7</v>
      </c>
      <c r="G128" s="162">
        <v>7</v>
      </c>
      <c r="H128" s="162">
        <v>7</v>
      </c>
      <c r="I128" s="162">
        <v>0</v>
      </c>
      <c r="J128" s="162">
        <v>7</v>
      </c>
      <c r="K128" s="162">
        <v>0</v>
      </c>
      <c r="L128" s="155">
        <f t="shared" si="1"/>
        <v>28</v>
      </c>
      <c r="M128" s="162"/>
    </row>
    <row r="129" spans="1:13" ht="12.75">
      <c r="A129" s="161" t="s">
        <v>387</v>
      </c>
      <c r="B129" s="161" t="s">
        <v>378</v>
      </c>
      <c r="C129" s="172" t="s">
        <v>50</v>
      </c>
      <c r="D129" s="171">
        <v>7</v>
      </c>
      <c r="E129" s="161"/>
      <c r="F129" s="162">
        <v>7</v>
      </c>
      <c r="G129" s="162">
        <v>7</v>
      </c>
      <c r="H129" s="162">
        <v>7</v>
      </c>
      <c r="I129" s="162">
        <v>0</v>
      </c>
      <c r="J129" s="162">
        <v>7</v>
      </c>
      <c r="K129" s="162">
        <v>0</v>
      </c>
      <c r="L129" s="155">
        <f t="shared" si="1"/>
        <v>28</v>
      </c>
      <c r="M129" s="162"/>
    </row>
    <row r="130" spans="1:13" ht="12.75">
      <c r="A130" s="161" t="s">
        <v>423</v>
      </c>
      <c r="B130" s="161" t="s">
        <v>348</v>
      </c>
      <c r="C130" s="172" t="s">
        <v>146</v>
      </c>
      <c r="D130" s="171">
        <v>7</v>
      </c>
      <c r="E130" s="161"/>
      <c r="F130" s="162">
        <v>7</v>
      </c>
      <c r="G130" s="162">
        <v>7</v>
      </c>
      <c r="H130" s="162">
        <v>7</v>
      </c>
      <c r="I130" s="162">
        <v>0</v>
      </c>
      <c r="J130" s="162">
        <v>7</v>
      </c>
      <c r="K130" s="162">
        <v>0</v>
      </c>
      <c r="L130" s="155">
        <f t="shared" si="1"/>
        <v>28</v>
      </c>
      <c r="M130" s="162"/>
    </row>
    <row r="131" spans="1:13" ht="12.75">
      <c r="A131" s="161" t="s">
        <v>371</v>
      </c>
      <c r="B131" s="161" t="s">
        <v>164</v>
      </c>
      <c r="C131" s="172" t="s">
        <v>37</v>
      </c>
      <c r="D131" s="171">
        <v>7</v>
      </c>
      <c r="E131" s="161"/>
      <c r="F131" s="162">
        <v>7</v>
      </c>
      <c r="G131" s="162">
        <v>7</v>
      </c>
      <c r="H131" s="162">
        <v>7</v>
      </c>
      <c r="I131" s="162">
        <v>0</v>
      </c>
      <c r="J131" s="162">
        <v>7</v>
      </c>
      <c r="K131" s="162">
        <v>0</v>
      </c>
      <c r="L131" s="155">
        <f t="shared" si="1"/>
        <v>28</v>
      </c>
      <c r="M131" s="162"/>
    </row>
    <row r="132" spans="1:13" ht="12.75">
      <c r="A132" s="161" t="s">
        <v>396</v>
      </c>
      <c r="B132" s="161" t="s">
        <v>164</v>
      </c>
      <c r="C132" s="172" t="s">
        <v>37</v>
      </c>
      <c r="D132" s="171">
        <v>7</v>
      </c>
      <c r="E132" s="161"/>
      <c r="F132" s="162">
        <v>7</v>
      </c>
      <c r="G132" s="162">
        <v>7</v>
      </c>
      <c r="H132" s="162">
        <v>7</v>
      </c>
      <c r="I132" s="162">
        <v>0</v>
      </c>
      <c r="J132" s="162">
        <v>7</v>
      </c>
      <c r="K132" s="162">
        <v>0</v>
      </c>
      <c r="L132" s="155">
        <f t="shared" si="1"/>
        <v>28</v>
      </c>
      <c r="M132" s="162"/>
    </row>
    <row r="133" spans="1:13" ht="12.75">
      <c r="A133" s="161" t="s">
        <v>373</v>
      </c>
      <c r="B133" s="161" t="s">
        <v>170</v>
      </c>
      <c r="C133" s="172" t="s">
        <v>18</v>
      </c>
      <c r="D133" s="171">
        <v>7</v>
      </c>
      <c r="E133" s="161"/>
      <c r="F133" s="162">
        <v>7</v>
      </c>
      <c r="G133" s="162">
        <v>7</v>
      </c>
      <c r="H133" s="162">
        <v>7</v>
      </c>
      <c r="I133" s="162">
        <v>0</v>
      </c>
      <c r="J133" s="162">
        <v>7</v>
      </c>
      <c r="K133" s="162">
        <v>0</v>
      </c>
      <c r="L133" s="155">
        <f t="shared" si="1"/>
        <v>28</v>
      </c>
      <c r="M133" s="162"/>
    </row>
    <row r="134" spans="1:13" ht="12.75">
      <c r="A134" s="161" t="s">
        <v>401</v>
      </c>
      <c r="B134" s="161" t="s">
        <v>168</v>
      </c>
      <c r="C134" s="172" t="s">
        <v>19</v>
      </c>
      <c r="D134" s="171">
        <v>7</v>
      </c>
      <c r="E134" s="161"/>
      <c r="F134" s="162">
        <v>7</v>
      </c>
      <c r="G134" s="162">
        <v>0</v>
      </c>
      <c r="H134" s="162">
        <v>7</v>
      </c>
      <c r="I134" s="162">
        <v>7</v>
      </c>
      <c r="J134" s="162">
        <v>7</v>
      </c>
      <c r="K134" s="162">
        <v>0</v>
      </c>
      <c r="L134" s="155">
        <f t="shared" si="1"/>
        <v>28</v>
      </c>
      <c r="M134" s="162"/>
    </row>
    <row r="135" spans="1:13" ht="12.75">
      <c r="A135" s="161" t="s">
        <v>353</v>
      </c>
      <c r="B135" s="161" t="s">
        <v>250</v>
      </c>
      <c r="C135" s="172" t="s">
        <v>11</v>
      </c>
      <c r="D135" s="171">
        <v>7</v>
      </c>
      <c r="E135" s="161"/>
      <c r="F135" s="162">
        <v>7</v>
      </c>
      <c r="G135" s="162">
        <v>7</v>
      </c>
      <c r="H135" s="162">
        <v>0</v>
      </c>
      <c r="I135" s="162">
        <v>7</v>
      </c>
      <c r="J135" s="162">
        <v>7</v>
      </c>
      <c r="K135" s="162">
        <v>0</v>
      </c>
      <c r="L135" s="155">
        <f t="shared" si="1"/>
        <v>28</v>
      </c>
      <c r="M135" s="162"/>
    </row>
    <row r="136" spans="1:13" ht="12.75">
      <c r="A136" s="161" t="s">
        <v>383</v>
      </c>
      <c r="B136" s="161" t="s">
        <v>384</v>
      </c>
      <c r="C136" s="172" t="s">
        <v>39</v>
      </c>
      <c r="D136" s="171">
        <v>7</v>
      </c>
      <c r="E136" s="161"/>
      <c r="F136" s="162">
        <v>7</v>
      </c>
      <c r="G136" s="162">
        <v>0</v>
      </c>
      <c r="H136" s="162">
        <v>7</v>
      </c>
      <c r="I136" s="162">
        <v>7</v>
      </c>
      <c r="J136" s="162">
        <v>7</v>
      </c>
      <c r="K136" s="162">
        <v>0</v>
      </c>
      <c r="L136" s="155">
        <f t="shared" si="1"/>
        <v>28</v>
      </c>
      <c r="M136" s="162"/>
    </row>
    <row r="137" spans="1:13" ht="12.75">
      <c r="A137" s="161" t="s">
        <v>151</v>
      </c>
      <c r="B137" s="161" t="s">
        <v>152</v>
      </c>
      <c r="C137" s="172" t="s">
        <v>38</v>
      </c>
      <c r="D137" s="171">
        <v>7</v>
      </c>
      <c r="E137" s="161"/>
      <c r="F137" s="162">
        <v>7</v>
      </c>
      <c r="G137" s="162">
        <v>7</v>
      </c>
      <c r="H137" s="162">
        <v>7</v>
      </c>
      <c r="I137" s="162">
        <v>0</v>
      </c>
      <c r="J137" s="162">
        <v>7</v>
      </c>
      <c r="K137" s="162">
        <v>0</v>
      </c>
      <c r="L137" s="155">
        <f t="shared" si="1"/>
        <v>28</v>
      </c>
      <c r="M137" s="162"/>
    </row>
    <row r="138" spans="1:13" ht="12.75">
      <c r="A138" s="161" t="s">
        <v>169</v>
      </c>
      <c r="B138" s="161" t="s">
        <v>152</v>
      </c>
      <c r="C138" s="172" t="s">
        <v>52</v>
      </c>
      <c r="D138" s="171">
        <v>7</v>
      </c>
      <c r="E138" s="161"/>
      <c r="F138" s="162">
        <v>7</v>
      </c>
      <c r="G138" s="162">
        <v>0</v>
      </c>
      <c r="H138" s="162">
        <v>7</v>
      </c>
      <c r="I138" s="162">
        <v>7</v>
      </c>
      <c r="J138" s="162">
        <v>7</v>
      </c>
      <c r="K138" s="162">
        <v>0</v>
      </c>
      <c r="L138" s="155">
        <f t="shared" si="1"/>
        <v>28</v>
      </c>
      <c r="M138" s="162"/>
    </row>
    <row r="139" spans="1:13" ht="12.75">
      <c r="A139" s="161" t="s">
        <v>380</v>
      </c>
      <c r="B139" s="161" t="s">
        <v>381</v>
      </c>
      <c r="C139" s="172" t="s">
        <v>39</v>
      </c>
      <c r="D139" s="171">
        <v>7</v>
      </c>
      <c r="E139" s="161"/>
      <c r="F139" s="162">
        <v>7</v>
      </c>
      <c r="G139" s="162">
        <v>0</v>
      </c>
      <c r="H139" s="162">
        <v>7</v>
      </c>
      <c r="I139" s="162">
        <v>7</v>
      </c>
      <c r="J139" s="162">
        <v>7</v>
      </c>
      <c r="K139" s="162">
        <v>0</v>
      </c>
      <c r="L139" s="155">
        <f t="shared" si="1"/>
        <v>28</v>
      </c>
      <c r="M139" s="162"/>
    </row>
    <row r="140" spans="1:13" ht="12.75">
      <c r="A140" s="161" t="s">
        <v>379</v>
      </c>
      <c r="B140" s="161" t="s">
        <v>168</v>
      </c>
      <c r="C140" s="172" t="s">
        <v>39</v>
      </c>
      <c r="D140" s="171">
        <v>7</v>
      </c>
      <c r="E140" s="161"/>
      <c r="F140" s="162">
        <v>7</v>
      </c>
      <c r="G140" s="162">
        <v>7</v>
      </c>
      <c r="H140" s="162">
        <v>0</v>
      </c>
      <c r="I140" s="162">
        <v>7</v>
      </c>
      <c r="J140" s="162">
        <v>7</v>
      </c>
      <c r="K140" s="162">
        <v>0</v>
      </c>
      <c r="L140" s="155">
        <f t="shared" si="1"/>
        <v>28</v>
      </c>
      <c r="M140" s="162"/>
    </row>
    <row r="141" spans="1:13" ht="12.75">
      <c r="A141" s="161" t="s">
        <v>300</v>
      </c>
      <c r="B141" s="161" t="s">
        <v>158</v>
      </c>
      <c r="C141" s="172" t="s">
        <v>296</v>
      </c>
      <c r="D141" s="171">
        <v>7</v>
      </c>
      <c r="E141" s="161"/>
      <c r="F141" s="162">
        <v>7</v>
      </c>
      <c r="G141" s="162">
        <v>7</v>
      </c>
      <c r="H141" s="162">
        <v>7</v>
      </c>
      <c r="I141" s="162">
        <v>0</v>
      </c>
      <c r="J141" s="162">
        <v>7</v>
      </c>
      <c r="K141" s="162">
        <v>0</v>
      </c>
      <c r="L141" s="155">
        <f t="shared" si="1"/>
        <v>28</v>
      </c>
      <c r="M141" s="162"/>
    </row>
    <row r="142" spans="1:13" ht="12.75">
      <c r="A142" s="161" t="s">
        <v>400</v>
      </c>
      <c r="B142" s="161" t="s">
        <v>250</v>
      </c>
      <c r="C142" s="172" t="s">
        <v>19</v>
      </c>
      <c r="D142" s="171">
        <v>7</v>
      </c>
      <c r="E142" s="161"/>
      <c r="F142" s="162">
        <v>7</v>
      </c>
      <c r="G142" s="162">
        <v>7</v>
      </c>
      <c r="H142" s="162">
        <v>6</v>
      </c>
      <c r="I142" s="162">
        <v>0</v>
      </c>
      <c r="J142" s="162">
        <v>7</v>
      </c>
      <c r="K142" s="162">
        <v>1</v>
      </c>
      <c r="L142" s="155">
        <f t="shared" si="1"/>
        <v>28</v>
      </c>
      <c r="M142" s="162"/>
    </row>
    <row r="143" spans="1:13" ht="12.75">
      <c r="A143" s="161" t="s">
        <v>196</v>
      </c>
      <c r="B143" s="161" t="s">
        <v>197</v>
      </c>
      <c r="C143" s="172" t="s">
        <v>33</v>
      </c>
      <c r="D143" s="171">
        <v>7</v>
      </c>
      <c r="E143" s="161"/>
      <c r="F143" s="162">
        <v>7</v>
      </c>
      <c r="G143" s="162">
        <v>7</v>
      </c>
      <c r="H143" s="162">
        <v>7</v>
      </c>
      <c r="I143" s="162">
        <v>0</v>
      </c>
      <c r="J143" s="162">
        <v>7</v>
      </c>
      <c r="K143" s="162">
        <v>0</v>
      </c>
      <c r="L143" s="155">
        <f t="shared" si="1"/>
        <v>28</v>
      </c>
      <c r="M143" s="162"/>
    </row>
    <row r="144" spans="1:13" ht="12.75">
      <c r="A144" s="161" t="s">
        <v>347</v>
      </c>
      <c r="B144" s="161" t="s">
        <v>158</v>
      </c>
      <c r="C144" s="172" t="s">
        <v>36</v>
      </c>
      <c r="D144" s="171">
        <v>7</v>
      </c>
      <c r="E144" s="161"/>
      <c r="F144" s="162">
        <v>7</v>
      </c>
      <c r="G144" s="162">
        <v>7</v>
      </c>
      <c r="H144" s="162">
        <v>6</v>
      </c>
      <c r="I144" s="162">
        <v>7</v>
      </c>
      <c r="J144" s="162">
        <v>0</v>
      </c>
      <c r="K144" s="162">
        <v>0</v>
      </c>
      <c r="L144" s="155">
        <f t="shared" si="1"/>
        <v>27</v>
      </c>
      <c r="M144" s="162"/>
    </row>
    <row r="145" spans="1:13" ht="12.75">
      <c r="A145" s="161" t="s">
        <v>361</v>
      </c>
      <c r="B145" s="161" t="s">
        <v>199</v>
      </c>
      <c r="C145" s="172" t="s">
        <v>49</v>
      </c>
      <c r="D145" s="171">
        <v>7</v>
      </c>
      <c r="E145" s="161"/>
      <c r="F145" s="162">
        <v>7</v>
      </c>
      <c r="G145" s="162">
        <v>7</v>
      </c>
      <c r="H145" s="162">
        <v>7</v>
      </c>
      <c r="I145" s="162">
        <v>5</v>
      </c>
      <c r="J145" s="162">
        <v>0</v>
      </c>
      <c r="K145" s="162">
        <v>0</v>
      </c>
      <c r="L145" s="155">
        <f t="shared" si="1"/>
        <v>26</v>
      </c>
      <c r="M145" s="162"/>
    </row>
    <row r="146" spans="1:13" ht="12.75">
      <c r="A146" s="161" t="s">
        <v>257</v>
      </c>
      <c r="B146" s="161" t="s">
        <v>255</v>
      </c>
      <c r="C146" s="172" t="s">
        <v>11</v>
      </c>
      <c r="D146" s="171">
        <v>7</v>
      </c>
      <c r="E146" s="161"/>
      <c r="F146" s="162">
        <v>7</v>
      </c>
      <c r="G146" s="162">
        <v>7</v>
      </c>
      <c r="H146" s="162">
        <v>0</v>
      </c>
      <c r="I146" s="162">
        <v>4</v>
      </c>
      <c r="J146" s="162">
        <v>7</v>
      </c>
      <c r="K146" s="162">
        <v>1</v>
      </c>
      <c r="L146" s="155">
        <f t="shared" si="1"/>
        <v>26</v>
      </c>
      <c r="M146" s="162"/>
    </row>
    <row r="147" spans="1:13" ht="12.75">
      <c r="A147" s="161" t="s">
        <v>329</v>
      </c>
      <c r="B147" s="161" t="s">
        <v>330</v>
      </c>
      <c r="C147" s="172" t="s">
        <v>36</v>
      </c>
      <c r="D147" s="171">
        <v>7</v>
      </c>
      <c r="E147" s="161"/>
      <c r="F147" s="162">
        <v>7</v>
      </c>
      <c r="G147" s="162">
        <v>7</v>
      </c>
      <c r="H147" s="162">
        <v>7</v>
      </c>
      <c r="I147" s="162">
        <v>4</v>
      </c>
      <c r="J147" s="162">
        <v>0</v>
      </c>
      <c r="K147" s="162">
        <v>1</v>
      </c>
      <c r="L147" s="155">
        <f t="shared" si="1"/>
        <v>26</v>
      </c>
      <c r="M147" s="162"/>
    </row>
    <row r="148" spans="1:13" ht="12.75">
      <c r="A148" s="161" t="s">
        <v>367</v>
      </c>
      <c r="B148" s="161" t="s">
        <v>149</v>
      </c>
      <c r="C148" s="172" t="s">
        <v>17</v>
      </c>
      <c r="D148" s="171">
        <v>7</v>
      </c>
      <c r="E148" s="161"/>
      <c r="F148" s="162">
        <v>0</v>
      </c>
      <c r="G148" s="162">
        <v>7</v>
      </c>
      <c r="H148" s="162">
        <v>7</v>
      </c>
      <c r="I148" s="162">
        <v>4</v>
      </c>
      <c r="J148" s="162">
        <v>7</v>
      </c>
      <c r="K148" s="162">
        <v>0</v>
      </c>
      <c r="L148" s="155">
        <f t="shared" si="1"/>
        <v>25</v>
      </c>
      <c r="M148" s="162"/>
    </row>
    <row r="149" spans="1:13" ht="12.75">
      <c r="A149" s="161" t="s">
        <v>327</v>
      </c>
      <c r="B149" s="161" t="s">
        <v>250</v>
      </c>
      <c r="C149" s="172" t="s">
        <v>326</v>
      </c>
      <c r="D149" s="171">
        <v>7</v>
      </c>
      <c r="E149" s="161"/>
      <c r="F149" s="162">
        <v>7</v>
      </c>
      <c r="G149" s="162">
        <v>7</v>
      </c>
      <c r="H149" s="162">
        <v>0</v>
      </c>
      <c r="I149" s="162">
        <v>4</v>
      </c>
      <c r="J149" s="162">
        <v>7</v>
      </c>
      <c r="K149" s="162">
        <v>0</v>
      </c>
      <c r="L149" s="155">
        <f t="shared" si="1"/>
        <v>25</v>
      </c>
      <c r="M149" s="162"/>
    </row>
    <row r="150" spans="1:13" ht="12.75">
      <c r="A150" s="161" t="s">
        <v>393</v>
      </c>
      <c r="B150" s="161" t="s">
        <v>394</v>
      </c>
      <c r="C150" s="172" t="s">
        <v>37</v>
      </c>
      <c r="D150" s="171">
        <v>7</v>
      </c>
      <c r="E150" s="161"/>
      <c r="F150" s="162">
        <v>7</v>
      </c>
      <c r="G150" s="162">
        <v>7</v>
      </c>
      <c r="H150" s="162">
        <v>7</v>
      </c>
      <c r="I150" s="162">
        <v>4</v>
      </c>
      <c r="J150" s="162">
        <v>0</v>
      </c>
      <c r="K150" s="162">
        <v>0</v>
      </c>
      <c r="L150" s="155">
        <f t="shared" si="1"/>
        <v>25</v>
      </c>
      <c r="M150" s="162"/>
    </row>
    <row r="151" spans="1:13" ht="12.75">
      <c r="A151" s="161" t="s">
        <v>377</v>
      </c>
      <c r="B151" s="161" t="s">
        <v>378</v>
      </c>
      <c r="C151" s="172" t="s">
        <v>18</v>
      </c>
      <c r="D151" s="171">
        <v>7</v>
      </c>
      <c r="E151" s="161"/>
      <c r="F151" s="162">
        <v>7</v>
      </c>
      <c r="G151" s="162">
        <v>7</v>
      </c>
      <c r="H151" s="162">
        <v>0</v>
      </c>
      <c r="I151" s="162">
        <v>4</v>
      </c>
      <c r="J151" s="162">
        <v>7</v>
      </c>
      <c r="K151" s="162">
        <v>0</v>
      </c>
      <c r="L151" s="155">
        <f t="shared" si="1"/>
        <v>25</v>
      </c>
      <c r="M151" s="162"/>
    </row>
    <row r="152" spans="1:13" ht="12.75">
      <c r="A152" s="161" t="s">
        <v>370</v>
      </c>
      <c r="B152" s="161" t="s">
        <v>283</v>
      </c>
      <c r="C152" s="172" t="s">
        <v>17</v>
      </c>
      <c r="D152" s="171">
        <v>7</v>
      </c>
      <c r="E152" s="161"/>
      <c r="F152" s="162">
        <v>7</v>
      </c>
      <c r="G152" s="162">
        <v>7</v>
      </c>
      <c r="H152" s="162">
        <v>0</v>
      </c>
      <c r="I152" s="162">
        <v>4</v>
      </c>
      <c r="J152" s="162">
        <v>7</v>
      </c>
      <c r="K152" s="162">
        <v>0</v>
      </c>
      <c r="L152" s="155">
        <f t="shared" si="1"/>
        <v>25</v>
      </c>
      <c r="M152" s="162"/>
    </row>
    <row r="153" spans="1:13" ht="12.75">
      <c r="A153" s="161" t="s">
        <v>354</v>
      </c>
      <c r="B153" s="161" t="s">
        <v>355</v>
      </c>
      <c r="C153" s="172" t="s">
        <v>11</v>
      </c>
      <c r="D153" s="171">
        <v>7</v>
      </c>
      <c r="E153" s="161"/>
      <c r="F153" s="162">
        <v>0</v>
      </c>
      <c r="G153" s="162">
        <v>0</v>
      </c>
      <c r="H153" s="162">
        <v>7</v>
      </c>
      <c r="I153" s="162">
        <v>7</v>
      </c>
      <c r="J153" s="162">
        <v>7</v>
      </c>
      <c r="K153" s="162">
        <v>1</v>
      </c>
      <c r="L153" s="155">
        <f t="shared" si="1"/>
        <v>22</v>
      </c>
      <c r="M153" s="162"/>
    </row>
    <row r="154" spans="1:13" ht="12.75">
      <c r="A154" s="161" t="s">
        <v>312</v>
      </c>
      <c r="B154" s="161" t="s">
        <v>176</v>
      </c>
      <c r="C154" s="172" t="s">
        <v>52</v>
      </c>
      <c r="D154" s="171">
        <v>7</v>
      </c>
      <c r="E154" s="161"/>
      <c r="F154" s="162">
        <v>7</v>
      </c>
      <c r="G154" s="162">
        <v>0</v>
      </c>
      <c r="H154" s="162">
        <v>7</v>
      </c>
      <c r="I154" s="162">
        <v>1</v>
      </c>
      <c r="J154" s="162">
        <v>7</v>
      </c>
      <c r="K154" s="162">
        <v>0</v>
      </c>
      <c r="L154" s="155">
        <f t="shared" si="1"/>
        <v>22</v>
      </c>
      <c r="M154" s="162"/>
    </row>
    <row r="155" spans="1:13" ht="12.75">
      <c r="A155" s="161" t="s">
        <v>308</v>
      </c>
      <c r="B155" s="161" t="s">
        <v>309</v>
      </c>
      <c r="C155" s="172" t="s">
        <v>52</v>
      </c>
      <c r="D155" s="171">
        <v>7</v>
      </c>
      <c r="E155" s="161"/>
      <c r="F155" s="162">
        <v>7</v>
      </c>
      <c r="G155" s="162">
        <v>7</v>
      </c>
      <c r="H155" s="162">
        <v>7</v>
      </c>
      <c r="I155" s="162">
        <v>0</v>
      </c>
      <c r="J155" s="162">
        <v>0</v>
      </c>
      <c r="K155" s="162">
        <v>0</v>
      </c>
      <c r="L155" s="155">
        <f t="shared" si="1"/>
        <v>21</v>
      </c>
      <c r="M155" s="162"/>
    </row>
    <row r="156" spans="1:13" ht="12.75">
      <c r="A156" s="161" t="s">
        <v>424</v>
      </c>
      <c r="B156" s="161" t="s">
        <v>174</v>
      </c>
      <c r="C156" s="172" t="s">
        <v>52</v>
      </c>
      <c r="D156" s="171">
        <v>7</v>
      </c>
      <c r="E156" s="161"/>
      <c r="F156" s="162">
        <v>7</v>
      </c>
      <c r="G156" s="162">
        <v>7</v>
      </c>
      <c r="H156" s="162">
        <v>0</v>
      </c>
      <c r="I156" s="162">
        <v>0</v>
      </c>
      <c r="J156" s="162">
        <v>7</v>
      </c>
      <c r="K156" s="162">
        <v>0</v>
      </c>
      <c r="L156" s="155">
        <f t="shared" si="1"/>
        <v>21</v>
      </c>
      <c r="M156" s="162"/>
    </row>
    <row r="157" spans="1:13" ht="12.75">
      <c r="A157" s="161" t="s">
        <v>328</v>
      </c>
      <c r="B157" s="161" t="s">
        <v>226</v>
      </c>
      <c r="C157" s="172" t="s">
        <v>146</v>
      </c>
      <c r="D157" s="171">
        <v>7</v>
      </c>
      <c r="E157" s="161"/>
      <c r="F157" s="162">
        <v>7</v>
      </c>
      <c r="G157" s="162">
        <v>7</v>
      </c>
      <c r="H157" s="162">
        <v>2</v>
      </c>
      <c r="I157" s="162">
        <v>5</v>
      </c>
      <c r="J157" s="162">
        <v>0</v>
      </c>
      <c r="K157" s="162">
        <v>0</v>
      </c>
      <c r="L157" s="155">
        <f t="shared" si="1"/>
        <v>21</v>
      </c>
      <c r="M157" s="162"/>
    </row>
    <row r="158" spans="1:13" ht="12.75">
      <c r="A158" s="161" t="s">
        <v>368</v>
      </c>
      <c r="B158" s="161" t="s">
        <v>174</v>
      </c>
      <c r="C158" s="172" t="s">
        <v>17</v>
      </c>
      <c r="D158" s="171">
        <v>7</v>
      </c>
      <c r="E158" s="161"/>
      <c r="F158" s="162">
        <v>7</v>
      </c>
      <c r="G158" s="162">
        <v>7</v>
      </c>
      <c r="H158" s="162">
        <v>0</v>
      </c>
      <c r="I158" s="162">
        <v>0</v>
      </c>
      <c r="J158" s="162">
        <v>7</v>
      </c>
      <c r="K158" s="162">
        <v>0</v>
      </c>
      <c r="L158" s="155">
        <f t="shared" si="1"/>
        <v>21</v>
      </c>
      <c r="M158" s="162"/>
    </row>
    <row r="159" spans="1:13" ht="12.75">
      <c r="A159" s="161" t="s">
        <v>392</v>
      </c>
      <c r="B159" s="161" t="s">
        <v>213</v>
      </c>
      <c r="C159" s="172" t="s">
        <v>37</v>
      </c>
      <c r="D159" s="171">
        <v>7</v>
      </c>
      <c r="E159" s="161"/>
      <c r="F159" s="162">
        <v>7</v>
      </c>
      <c r="G159" s="162">
        <v>7</v>
      </c>
      <c r="H159" s="162">
        <v>0</v>
      </c>
      <c r="I159" s="162">
        <v>7</v>
      </c>
      <c r="J159" s="162">
        <v>0</v>
      </c>
      <c r="K159" s="162">
        <v>0</v>
      </c>
      <c r="L159" s="155">
        <f t="shared" si="1"/>
        <v>21</v>
      </c>
      <c r="M159" s="162"/>
    </row>
    <row r="160" spans="1:13" ht="12.75">
      <c r="A160" s="161" t="s">
        <v>324</v>
      </c>
      <c r="B160" s="161" t="s">
        <v>325</v>
      </c>
      <c r="C160" s="172" t="s">
        <v>322</v>
      </c>
      <c r="D160" s="171">
        <v>7</v>
      </c>
      <c r="E160" s="161"/>
      <c r="F160" s="162">
        <v>7</v>
      </c>
      <c r="G160" s="162">
        <v>0</v>
      </c>
      <c r="H160" s="162">
        <v>7</v>
      </c>
      <c r="I160" s="162">
        <v>4</v>
      </c>
      <c r="J160" s="162">
        <v>0</v>
      </c>
      <c r="K160" s="162">
        <v>1</v>
      </c>
      <c r="L160" s="155">
        <f t="shared" si="1"/>
        <v>19</v>
      </c>
      <c r="M160" s="162"/>
    </row>
    <row r="161" spans="1:13" ht="12.75">
      <c r="A161" s="161" t="s">
        <v>395</v>
      </c>
      <c r="B161" s="161" t="s">
        <v>170</v>
      </c>
      <c r="C161" s="172" t="s">
        <v>37</v>
      </c>
      <c r="D161" s="171">
        <v>7</v>
      </c>
      <c r="E161" s="161"/>
      <c r="F161" s="162">
        <v>7</v>
      </c>
      <c r="G161" s="162">
        <v>7</v>
      </c>
      <c r="H161" s="162">
        <v>0</v>
      </c>
      <c r="I161" s="162">
        <v>4</v>
      </c>
      <c r="J161" s="162">
        <v>0</v>
      </c>
      <c r="K161" s="162">
        <v>0</v>
      </c>
      <c r="L161" s="155">
        <f t="shared" si="1"/>
        <v>18</v>
      </c>
      <c r="M161" s="162"/>
    </row>
    <row r="162" spans="1:13" ht="12.75">
      <c r="A162" s="161" t="s">
        <v>301</v>
      </c>
      <c r="B162" s="161" t="s">
        <v>152</v>
      </c>
      <c r="C162" s="172" t="s">
        <v>302</v>
      </c>
      <c r="D162" s="171">
        <v>7</v>
      </c>
      <c r="E162" s="161"/>
      <c r="F162" s="162">
        <v>7</v>
      </c>
      <c r="G162" s="162">
        <v>0</v>
      </c>
      <c r="H162" s="162">
        <v>7</v>
      </c>
      <c r="I162" s="162">
        <v>4</v>
      </c>
      <c r="J162" s="162">
        <v>0</v>
      </c>
      <c r="K162" s="162">
        <v>0</v>
      </c>
      <c r="L162" s="155">
        <f t="shared" si="1"/>
        <v>18</v>
      </c>
      <c r="M162" s="162"/>
    </row>
    <row r="163" spans="1:13" ht="12.75">
      <c r="A163" s="161" t="s">
        <v>317</v>
      </c>
      <c r="B163" s="161" t="s">
        <v>286</v>
      </c>
      <c r="C163" s="172" t="s">
        <v>21</v>
      </c>
      <c r="D163" s="171">
        <v>7</v>
      </c>
      <c r="E163" s="161"/>
      <c r="F163" s="162">
        <v>7</v>
      </c>
      <c r="G163" s="162">
        <v>0</v>
      </c>
      <c r="H163" s="162">
        <v>7</v>
      </c>
      <c r="I163" s="162">
        <v>4</v>
      </c>
      <c r="J163" s="162">
        <v>0</v>
      </c>
      <c r="K163" s="162">
        <v>0</v>
      </c>
      <c r="L163" s="155">
        <f t="shared" si="1"/>
        <v>18</v>
      </c>
      <c r="M163" s="162"/>
    </row>
    <row r="164" spans="1:13" ht="12.75">
      <c r="A164" s="161" t="s">
        <v>399</v>
      </c>
      <c r="B164" s="161" t="s">
        <v>237</v>
      </c>
      <c r="C164" s="172" t="s">
        <v>19</v>
      </c>
      <c r="D164" s="171">
        <v>7</v>
      </c>
      <c r="E164" s="161"/>
      <c r="F164" s="162">
        <v>7</v>
      </c>
      <c r="G164" s="162">
        <v>7</v>
      </c>
      <c r="H164" s="162">
        <v>4</v>
      </c>
      <c r="I164" s="162">
        <v>0</v>
      </c>
      <c r="J164" s="162">
        <v>0</v>
      </c>
      <c r="K164" s="162">
        <v>0</v>
      </c>
      <c r="L164" s="155">
        <f t="shared" si="1"/>
        <v>18</v>
      </c>
      <c r="M164" s="162"/>
    </row>
    <row r="165" spans="1:13" ht="12.75">
      <c r="A165" s="161" t="s">
        <v>398</v>
      </c>
      <c r="B165" s="161" t="s">
        <v>233</v>
      </c>
      <c r="C165" s="172" t="s">
        <v>19</v>
      </c>
      <c r="D165" s="171">
        <v>7</v>
      </c>
      <c r="E165" s="161"/>
      <c r="F165" s="162">
        <v>7</v>
      </c>
      <c r="G165" s="162">
        <v>7</v>
      </c>
      <c r="H165" s="162">
        <v>0</v>
      </c>
      <c r="I165" s="162">
        <v>4</v>
      </c>
      <c r="J165" s="162">
        <v>0</v>
      </c>
      <c r="K165" s="162">
        <v>0</v>
      </c>
      <c r="L165" s="155">
        <f t="shared" si="1"/>
        <v>18</v>
      </c>
      <c r="M165" s="162"/>
    </row>
    <row r="166" spans="1:13" ht="12.75">
      <c r="A166" s="161" t="s">
        <v>429</v>
      </c>
      <c r="B166" s="161" t="s">
        <v>390</v>
      </c>
      <c r="C166" s="172" t="s">
        <v>50</v>
      </c>
      <c r="D166" s="171">
        <v>7</v>
      </c>
      <c r="E166" s="161"/>
      <c r="F166" s="162">
        <v>7</v>
      </c>
      <c r="G166" s="162">
        <v>3</v>
      </c>
      <c r="H166" s="162">
        <v>0</v>
      </c>
      <c r="I166" s="162">
        <v>4</v>
      </c>
      <c r="J166" s="162">
        <v>3</v>
      </c>
      <c r="K166" s="162">
        <v>0</v>
      </c>
      <c r="L166" s="155">
        <f t="shared" si="1"/>
        <v>17</v>
      </c>
      <c r="M166" s="162"/>
    </row>
    <row r="167" spans="1:13" ht="12.75">
      <c r="A167" s="161" t="s">
        <v>295</v>
      </c>
      <c r="B167" s="161" t="s">
        <v>213</v>
      </c>
      <c r="C167" s="172" t="s">
        <v>296</v>
      </c>
      <c r="D167" s="171">
        <v>7</v>
      </c>
      <c r="E167" s="161"/>
      <c r="F167" s="162">
        <v>7</v>
      </c>
      <c r="G167" s="162">
        <v>0</v>
      </c>
      <c r="H167" s="162">
        <v>3</v>
      </c>
      <c r="I167" s="162">
        <v>0</v>
      </c>
      <c r="J167" s="162">
        <v>7</v>
      </c>
      <c r="K167" s="162">
        <v>0</v>
      </c>
      <c r="L167" s="155">
        <f t="shared" si="1"/>
        <v>17</v>
      </c>
      <c r="M167" s="162"/>
    </row>
    <row r="168" spans="1:13" ht="12.75">
      <c r="A168" s="161" t="s">
        <v>357</v>
      </c>
      <c r="B168" s="161" t="s">
        <v>358</v>
      </c>
      <c r="C168" s="172" t="s">
        <v>49</v>
      </c>
      <c r="D168" s="171">
        <v>7</v>
      </c>
      <c r="E168" s="161"/>
      <c r="F168" s="162">
        <v>6</v>
      </c>
      <c r="G168" s="162">
        <v>7</v>
      </c>
      <c r="H168" s="162">
        <v>0</v>
      </c>
      <c r="I168" s="162">
        <v>2</v>
      </c>
      <c r="J168" s="162">
        <v>0</v>
      </c>
      <c r="K168" s="162">
        <v>0</v>
      </c>
      <c r="L168" s="155">
        <f t="shared" si="1"/>
        <v>15</v>
      </c>
      <c r="M168" s="162"/>
    </row>
    <row r="169" spans="1:13" ht="12.75">
      <c r="A169" s="161" t="s">
        <v>321</v>
      </c>
      <c r="B169" s="161" t="s">
        <v>213</v>
      </c>
      <c r="C169" s="172" t="s">
        <v>322</v>
      </c>
      <c r="D169" s="171">
        <v>7</v>
      </c>
      <c r="E169" s="161"/>
      <c r="F169" s="162">
        <v>7</v>
      </c>
      <c r="G169" s="162">
        <v>7</v>
      </c>
      <c r="H169" s="162">
        <v>1</v>
      </c>
      <c r="I169" s="162">
        <v>0</v>
      </c>
      <c r="J169" s="162">
        <v>0</v>
      </c>
      <c r="K169" s="162">
        <v>0</v>
      </c>
      <c r="L169" s="155">
        <f t="shared" si="1"/>
        <v>15</v>
      </c>
      <c r="M169" s="162"/>
    </row>
    <row r="170" spans="1:13" ht="12.75">
      <c r="A170" s="161" t="s">
        <v>371</v>
      </c>
      <c r="B170" s="161" t="s">
        <v>199</v>
      </c>
      <c r="C170" s="172" t="s">
        <v>18</v>
      </c>
      <c r="D170" s="171">
        <v>7</v>
      </c>
      <c r="E170" s="161"/>
      <c r="F170" s="162">
        <v>0</v>
      </c>
      <c r="G170" s="162">
        <v>0</v>
      </c>
      <c r="H170" s="162">
        <v>7</v>
      </c>
      <c r="I170" s="162">
        <v>0</v>
      </c>
      <c r="J170" s="162">
        <v>7</v>
      </c>
      <c r="K170" s="162">
        <v>0</v>
      </c>
      <c r="L170" s="155">
        <f t="shared" si="1"/>
        <v>14</v>
      </c>
      <c r="M170" s="162"/>
    </row>
    <row r="171" spans="1:13" ht="12.75">
      <c r="A171" s="161" t="s">
        <v>316</v>
      </c>
      <c r="B171" s="161" t="s">
        <v>286</v>
      </c>
      <c r="C171" s="172" t="s">
        <v>21</v>
      </c>
      <c r="D171" s="171">
        <v>7</v>
      </c>
      <c r="E171" s="161"/>
      <c r="F171" s="162">
        <v>7</v>
      </c>
      <c r="G171" s="162">
        <v>0</v>
      </c>
      <c r="H171" s="162">
        <v>3</v>
      </c>
      <c r="I171" s="162">
        <v>4</v>
      </c>
      <c r="J171" s="162">
        <v>0</v>
      </c>
      <c r="K171" s="162">
        <v>0</v>
      </c>
      <c r="L171" s="155">
        <f t="shared" si="1"/>
        <v>14</v>
      </c>
      <c r="M171" s="162"/>
    </row>
    <row r="172" spans="1:13" ht="12.75">
      <c r="A172" s="161" t="s">
        <v>311</v>
      </c>
      <c r="B172" s="161" t="s">
        <v>164</v>
      </c>
      <c r="C172" s="172" t="s">
        <v>52</v>
      </c>
      <c r="D172" s="171">
        <v>7</v>
      </c>
      <c r="E172" s="161"/>
      <c r="F172" s="162">
        <v>7</v>
      </c>
      <c r="G172" s="162">
        <v>7</v>
      </c>
      <c r="H172" s="162">
        <v>0</v>
      </c>
      <c r="I172" s="162">
        <v>0</v>
      </c>
      <c r="J172" s="162">
        <v>0</v>
      </c>
      <c r="K172" s="162">
        <v>0</v>
      </c>
      <c r="L172" s="155">
        <f t="shared" si="1"/>
        <v>14</v>
      </c>
      <c r="M172" s="162"/>
    </row>
    <row r="173" spans="1:13" ht="12.75">
      <c r="A173" s="161" t="s">
        <v>319</v>
      </c>
      <c r="B173" s="161" t="s">
        <v>320</v>
      </c>
      <c r="C173" s="172" t="s">
        <v>21</v>
      </c>
      <c r="D173" s="171">
        <v>7</v>
      </c>
      <c r="E173" s="161"/>
      <c r="F173" s="162">
        <v>7</v>
      </c>
      <c r="G173" s="162">
        <v>7</v>
      </c>
      <c r="H173" s="162">
        <v>0</v>
      </c>
      <c r="I173" s="162">
        <v>0</v>
      </c>
      <c r="J173" s="162">
        <v>0</v>
      </c>
      <c r="K173" s="162">
        <v>0</v>
      </c>
      <c r="L173" s="155">
        <f t="shared" si="1"/>
        <v>14</v>
      </c>
      <c r="M173" s="162"/>
    </row>
    <row r="174" spans="1:13" ht="12.75">
      <c r="A174" s="161" t="s">
        <v>313</v>
      </c>
      <c r="B174" s="161" t="s">
        <v>209</v>
      </c>
      <c r="C174" s="172" t="s">
        <v>52</v>
      </c>
      <c r="D174" s="171">
        <v>7</v>
      </c>
      <c r="E174" s="161"/>
      <c r="F174" s="162">
        <v>7</v>
      </c>
      <c r="G174" s="162">
        <v>0</v>
      </c>
      <c r="H174" s="162">
        <v>7</v>
      </c>
      <c r="I174" s="162">
        <v>0</v>
      </c>
      <c r="J174" s="162">
        <v>0</v>
      </c>
      <c r="K174" s="162">
        <v>0</v>
      </c>
      <c r="L174" s="155">
        <f t="shared" si="1"/>
        <v>14</v>
      </c>
      <c r="M174" s="162"/>
    </row>
    <row r="175" spans="1:13" ht="12.75">
      <c r="A175" s="161" t="s">
        <v>417</v>
      </c>
      <c r="B175" s="161" t="s">
        <v>164</v>
      </c>
      <c r="C175" s="172" t="s">
        <v>50</v>
      </c>
      <c r="D175" s="171">
        <v>7</v>
      </c>
      <c r="E175" s="161"/>
      <c r="F175" s="162">
        <v>0</v>
      </c>
      <c r="G175" s="162">
        <v>7</v>
      </c>
      <c r="H175" s="162">
        <v>0</v>
      </c>
      <c r="I175" s="162">
        <v>5</v>
      </c>
      <c r="J175" s="162">
        <v>0</v>
      </c>
      <c r="K175" s="162">
        <v>0</v>
      </c>
      <c r="L175" s="155">
        <f t="shared" si="1"/>
        <v>12</v>
      </c>
      <c r="M175" s="162"/>
    </row>
    <row r="176" spans="1:13" ht="12.75">
      <c r="A176" s="161" t="s">
        <v>318</v>
      </c>
      <c r="B176" s="161" t="s">
        <v>233</v>
      </c>
      <c r="C176" s="172" t="s">
        <v>21</v>
      </c>
      <c r="D176" s="171">
        <v>7</v>
      </c>
      <c r="E176" s="161"/>
      <c r="F176" s="162">
        <v>7</v>
      </c>
      <c r="G176" s="162">
        <v>0</v>
      </c>
      <c r="H176" s="162">
        <v>1</v>
      </c>
      <c r="I176" s="162">
        <v>0</v>
      </c>
      <c r="J176" s="162">
        <v>0</v>
      </c>
      <c r="K176" s="162">
        <v>0</v>
      </c>
      <c r="L176" s="155">
        <f t="shared" si="1"/>
        <v>8</v>
      </c>
      <c r="M176" s="162"/>
    </row>
    <row r="177" spans="1:13" ht="12.75">
      <c r="A177" s="161" t="s">
        <v>310</v>
      </c>
      <c r="B177" s="161" t="s">
        <v>170</v>
      </c>
      <c r="C177" s="172" t="s">
        <v>52</v>
      </c>
      <c r="D177" s="171">
        <v>7</v>
      </c>
      <c r="E177" s="161"/>
      <c r="F177" s="162">
        <v>4</v>
      </c>
      <c r="G177" s="162">
        <v>0</v>
      </c>
      <c r="H177" s="162">
        <v>0</v>
      </c>
      <c r="I177" s="162">
        <v>4</v>
      </c>
      <c r="J177" s="162">
        <v>0</v>
      </c>
      <c r="K177" s="162">
        <v>0</v>
      </c>
      <c r="L177" s="155">
        <f t="shared" si="1"/>
        <v>8</v>
      </c>
      <c r="M177" s="162"/>
    </row>
    <row r="178" spans="1:13" ht="12.75">
      <c r="A178" s="161" t="s">
        <v>364</v>
      </c>
      <c r="B178" s="161" t="s">
        <v>264</v>
      </c>
      <c r="C178" s="172" t="s">
        <v>49</v>
      </c>
      <c r="D178" s="171">
        <v>7</v>
      </c>
      <c r="E178" s="161"/>
      <c r="F178" s="162">
        <v>7</v>
      </c>
      <c r="G178" s="162">
        <v>0</v>
      </c>
      <c r="H178" s="162">
        <v>0</v>
      </c>
      <c r="I178" s="162">
        <v>0</v>
      </c>
      <c r="J178" s="162">
        <v>0</v>
      </c>
      <c r="K178" s="162">
        <v>0</v>
      </c>
      <c r="L178" s="155">
        <f t="shared" si="1"/>
        <v>7</v>
      </c>
      <c r="M178" s="162"/>
    </row>
    <row r="179" spans="1:13" ht="12.75">
      <c r="A179" s="161" t="s">
        <v>407</v>
      </c>
      <c r="B179" s="161" t="s">
        <v>408</v>
      </c>
      <c r="C179" s="172" t="s">
        <v>48</v>
      </c>
      <c r="D179" s="171">
        <v>7</v>
      </c>
      <c r="E179" s="161"/>
      <c r="F179" s="162">
        <v>0</v>
      </c>
      <c r="G179" s="162">
        <v>0</v>
      </c>
      <c r="H179" s="162">
        <v>0</v>
      </c>
      <c r="I179" s="162">
        <v>0</v>
      </c>
      <c r="J179" s="162">
        <v>0</v>
      </c>
      <c r="K179" s="162">
        <v>0</v>
      </c>
      <c r="L179" s="155">
        <f t="shared" si="1"/>
        <v>0</v>
      </c>
      <c r="M179" s="162"/>
    </row>
    <row r="180" spans="1:13" ht="12.75">
      <c r="A180" s="161" t="s">
        <v>429</v>
      </c>
      <c r="B180" s="161" t="s">
        <v>390</v>
      </c>
      <c r="C180" s="172" t="s">
        <v>50</v>
      </c>
      <c r="D180" s="171">
        <v>6</v>
      </c>
      <c r="E180" s="161"/>
      <c r="F180" s="162">
        <v>7</v>
      </c>
      <c r="G180" s="162">
        <v>7</v>
      </c>
      <c r="H180" s="162">
        <v>7</v>
      </c>
      <c r="I180" s="162">
        <v>7</v>
      </c>
      <c r="J180" s="162">
        <v>2</v>
      </c>
      <c r="K180" s="162">
        <v>7</v>
      </c>
      <c r="L180" s="155">
        <f>SUM(F180:K180)</f>
        <v>37</v>
      </c>
      <c r="M180" s="162" t="s">
        <v>415</v>
      </c>
    </row>
    <row r="181" spans="1:13" ht="12.75">
      <c r="A181" s="161" t="s">
        <v>292</v>
      </c>
      <c r="B181" s="161" t="s">
        <v>164</v>
      </c>
      <c r="C181" s="172" t="s">
        <v>290</v>
      </c>
      <c r="D181" s="171">
        <v>6</v>
      </c>
      <c r="E181" s="161"/>
      <c r="F181" s="162">
        <v>7</v>
      </c>
      <c r="G181" s="162">
        <v>7</v>
      </c>
      <c r="H181" s="162">
        <v>7</v>
      </c>
      <c r="I181" s="162">
        <v>0</v>
      </c>
      <c r="J181" s="162">
        <v>2</v>
      </c>
      <c r="K181" s="162">
        <v>7</v>
      </c>
      <c r="L181" s="155">
        <f aca="true" t="shared" si="2" ref="L181:L205">SUM(F181:K181)</f>
        <v>30</v>
      </c>
      <c r="M181" s="162" t="s">
        <v>412</v>
      </c>
    </row>
    <row r="182" spans="1:13" ht="12.75">
      <c r="A182" s="161" t="s">
        <v>307</v>
      </c>
      <c r="B182" s="161" t="s">
        <v>275</v>
      </c>
      <c r="C182" s="172" t="s">
        <v>296</v>
      </c>
      <c r="D182" s="171">
        <v>6</v>
      </c>
      <c r="E182" s="161"/>
      <c r="F182" s="162">
        <v>7</v>
      </c>
      <c r="G182" s="162">
        <v>0</v>
      </c>
      <c r="H182" s="162">
        <v>5</v>
      </c>
      <c r="I182" s="162">
        <v>7</v>
      </c>
      <c r="J182" s="162">
        <v>2</v>
      </c>
      <c r="K182" s="162">
        <v>7</v>
      </c>
      <c r="L182" s="155">
        <f t="shared" si="2"/>
        <v>28</v>
      </c>
      <c r="M182" s="162" t="s">
        <v>412</v>
      </c>
    </row>
    <row r="183" spans="1:13" ht="12.75">
      <c r="A183" s="161" t="s">
        <v>314</v>
      </c>
      <c r="B183" s="161" t="s">
        <v>248</v>
      </c>
      <c r="C183" s="172" t="s">
        <v>302</v>
      </c>
      <c r="D183" s="171">
        <v>6</v>
      </c>
      <c r="E183" s="161"/>
      <c r="F183" s="162">
        <v>2</v>
      </c>
      <c r="G183" s="162">
        <v>7</v>
      </c>
      <c r="H183" s="162">
        <v>7</v>
      </c>
      <c r="I183" s="162">
        <v>7</v>
      </c>
      <c r="J183" s="162">
        <v>2</v>
      </c>
      <c r="K183" s="162">
        <v>3</v>
      </c>
      <c r="L183" s="155">
        <f t="shared" si="2"/>
        <v>28</v>
      </c>
      <c r="M183" s="162" t="s">
        <v>412</v>
      </c>
    </row>
    <row r="184" spans="1:13" ht="12.75">
      <c r="A184" s="161" t="s">
        <v>338</v>
      </c>
      <c r="B184" s="161" t="s">
        <v>339</v>
      </c>
      <c r="C184" s="172" t="s">
        <v>20</v>
      </c>
      <c r="D184" s="171">
        <v>6</v>
      </c>
      <c r="E184" s="161"/>
      <c r="F184" s="162">
        <v>7</v>
      </c>
      <c r="G184" s="162">
        <v>0</v>
      </c>
      <c r="H184" s="162">
        <v>5</v>
      </c>
      <c r="I184" s="162">
        <v>7</v>
      </c>
      <c r="J184" s="162">
        <v>2</v>
      </c>
      <c r="K184" s="162">
        <v>7</v>
      </c>
      <c r="L184" s="155">
        <f t="shared" si="2"/>
        <v>28</v>
      </c>
      <c r="M184" s="162" t="s">
        <v>412</v>
      </c>
    </row>
    <row r="185" spans="1:13" ht="12.75">
      <c r="A185" s="161" t="s">
        <v>398</v>
      </c>
      <c r="B185" s="161" t="s">
        <v>233</v>
      </c>
      <c r="C185" s="172" t="s">
        <v>19</v>
      </c>
      <c r="D185" s="171">
        <v>6</v>
      </c>
      <c r="E185" s="161"/>
      <c r="F185" s="162">
        <v>5</v>
      </c>
      <c r="G185" s="162">
        <v>2</v>
      </c>
      <c r="H185" s="162">
        <v>4</v>
      </c>
      <c r="I185" s="162">
        <v>7</v>
      </c>
      <c r="J185" s="162">
        <v>1</v>
      </c>
      <c r="K185" s="162">
        <v>7</v>
      </c>
      <c r="L185" s="155">
        <f t="shared" si="2"/>
        <v>26</v>
      </c>
      <c r="M185" s="162" t="s">
        <v>412</v>
      </c>
    </row>
    <row r="186" spans="1:13" ht="12.75">
      <c r="A186" s="161" t="s">
        <v>397</v>
      </c>
      <c r="B186" s="161" t="s">
        <v>154</v>
      </c>
      <c r="C186" s="172" t="s">
        <v>19</v>
      </c>
      <c r="D186" s="171">
        <v>6</v>
      </c>
      <c r="E186" s="161"/>
      <c r="F186" s="162">
        <v>2</v>
      </c>
      <c r="G186" s="162">
        <v>7</v>
      </c>
      <c r="H186" s="162">
        <v>5</v>
      </c>
      <c r="I186" s="162">
        <v>7</v>
      </c>
      <c r="J186" s="162">
        <v>2</v>
      </c>
      <c r="K186" s="162">
        <v>0</v>
      </c>
      <c r="L186" s="155">
        <f t="shared" si="2"/>
        <v>23</v>
      </c>
      <c r="M186" s="162" t="s">
        <v>413</v>
      </c>
    </row>
    <row r="187" spans="1:13" ht="12.75">
      <c r="A187" s="161" t="s">
        <v>291</v>
      </c>
      <c r="B187" s="161" t="s">
        <v>219</v>
      </c>
      <c r="C187" s="172" t="s">
        <v>290</v>
      </c>
      <c r="D187" s="171">
        <v>6</v>
      </c>
      <c r="E187" s="161"/>
      <c r="F187" s="162">
        <v>2</v>
      </c>
      <c r="G187" s="162">
        <v>7</v>
      </c>
      <c r="H187" s="162">
        <v>3</v>
      </c>
      <c r="I187" s="162">
        <v>7</v>
      </c>
      <c r="J187" s="162">
        <v>3</v>
      </c>
      <c r="K187" s="162">
        <v>0</v>
      </c>
      <c r="L187" s="155">
        <f t="shared" si="2"/>
        <v>22</v>
      </c>
      <c r="M187" s="162" t="s">
        <v>413</v>
      </c>
    </row>
    <row r="188" spans="1:13" ht="12.75">
      <c r="A188" s="161" t="s">
        <v>274</v>
      </c>
      <c r="B188" s="161" t="s">
        <v>275</v>
      </c>
      <c r="C188" s="172" t="s">
        <v>290</v>
      </c>
      <c r="D188" s="171">
        <v>6</v>
      </c>
      <c r="E188" s="161"/>
      <c r="F188" s="162">
        <v>7</v>
      </c>
      <c r="G188" s="162">
        <v>0</v>
      </c>
      <c r="H188" s="162">
        <v>7</v>
      </c>
      <c r="I188" s="162">
        <v>7</v>
      </c>
      <c r="J188" s="162">
        <v>0</v>
      </c>
      <c r="K188" s="162">
        <v>1</v>
      </c>
      <c r="L188" s="155">
        <f t="shared" si="2"/>
        <v>22</v>
      </c>
      <c r="M188" s="162" t="s">
        <v>413</v>
      </c>
    </row>
    <row r="189" spans="1:13" ht="12.75">
      <c r="A189" s="161" t="s">
        <v>294</v>
      </c>
      <c r="B189" s="161" t="s">
        <v>152</v>
      </c>
      <c r="C189" s="172" t="s">
        <v>290</v>
      </c>
      <c r="D189" s="171">
        <v>6</v>
      </c>
      <c r="E189" s="161"/>
      <c r="F189" s="162">
        <v>7</v>
      </c>
      <c r="G189" s="162">
        <v>7</v>
      </c>
      <c r="H189" s="162">
        <v>7</v>
      </c>
      <c r="I189" s="162">
        <v>0</v>
      </c>
      <c r="J189" s="162">
        <v>0</v>
      </c>
      <c r="K189" s="162">
        <v>0</v>
      </c>
      <c r="L189" s="155">
        <f t="shared" si="2"/>
        <v>21</v>
      </c>
      <c r="M189" s="162" t="s">
        <v>413</v>
      </c>
    </row>
    <row r="190" spans="1:13" ht="12.75">
      <c r="A190" s="161" t="s">
        <v>336</v>
      </c>
      <c r="B190" s="161" t="s">
        <v>337</v>
      </c>
      <c r="C190" s="172" t="s">
        <v>20</v>
      </c>
      <c r="D190" s="171">
        <v>6</v>
      </c>
      <c r="E190" s="161"/>
      <c r="F190" s="162">
        <v>2</v>
      </c>
      <c r="G190" s="162">
        <v>3</v>
      </c>
      <c r="H190" s="162">
        <v>1</v>
      </c>
      <c r="I190" s="162">
        <v>7</v>
      </c>
      <c r="J190" s="162">
        <v>0</v>
      </c>
      <c r="K190" s="162">
        <v>7</v>
      </c>
      <c r="L190" s="155">
        <f t="shared" si="2"/>
        <v>20</v>
      </c>
      <c r="M190" s="162"/>
    </row>
    <row r="191" spans="1:13" ht="12.75">
      <c r="A191" s="161" t="s">
        <v>297</v>
      </c>
      <c r="B191" s="161" t="s">
        <v>158</v>
      </c>
      <c r="C191" s="172" t="s">
        <v>296</v>
      </c>
      <c r="D191" s="171">
        <v>6</v>
      </c>
      <c r="E191" s="161"/>
      <c r="F191" s="162">
        <v>7</v>
      </c>
      <c r="G191" s="162">
        <v>0</v>
      </c>
      <c r="H191" s="162">
        <v>2</v>
      </c>
      <c r="I191" s="162">
        <v>7</v>
      </c>
      <c r="J191" s="162">
        <v>0</v>
      </c>
      <c r="K191" s="162">
        <v>3</v>
      </c>
      <c r="L191" s="155">
        <f t="shared" si="2"/>
        <v>19</v>
      </c>
      <c r="M191" s="162"/>
    </row>
    <row r="192" spans="1:13" ht="12.75">
      <c r="A192" s="161" t="s">
        <v>335</v>
      </c>
      <c r="B192" s="161" t="s">
        <v>264</v>
      </c>
      <c r="C192" s="172" t="s">
        <v>20</v>
      </c>
      <c r="D192" s="171">
        <v>6</v>
      </c>
      <c r="E192" s="161"/>
      <c r="F192" s="162">
        <v>2</v>
      </c>
      <c r="G192" s="162">
        <v>2</v>
      </c>
      <c r="H192" s="162">
        <v>7</v>
      </c>
      <c r="I192" s="162">
        <v>7</v>
      </c>
      <c r="J192" s="162">
        <v>0</v>
      </c>
      <c r="K192" s="162">
        <v>0</v>
      </c>
      <c r="L192" s="155">
        <f t="shared" si="2"/>
        <v>18</v>
      </c>
      <c r="M192" s="162"/>
    </row>
    <row r="193" spans="1:13" ht="12.75">
      <c r="A193" s="161" t="s">
        <v>295</v>
      </c>
      <c r="B193" s="161" t="s">
        <v>180</v>
      </c>
      <c r="C193" s="172" t="s">
        <v>48</v>
      </c>
      <c r="D193" s="171">
        <v>6</v>
      </c>
      <c r="E193" s="161"/>
      <c r="F193" s="162">
        <v>7</v>
      </c>
      <c r="G193" s="162">
        <v>0</v>
      </c>
      <c r="H193" s="162">
        <v>3</v>
      </c>
      <c r="I193" s="162">
        <v>0</v>
      </c>
      <c r="J193" s="162">
        <v>7</v>
      </c>
      <c r="K193" s="162">
        <v>0</v>
      </c>
      <c r="L193" s="155">
        <f t="shared" si="2"/>
        <v>17</v>
      </c>
      <c r="M193" s="162"/>
    </row>
    <row r="194" spans="1:13" ht="12.75">
      <c r="A194" s="161" t="s">
        <v>404</v>
      </c>
      <c r="B194" s="161" t="s">
        <v>239</v>
      </c>
      <c r="C194" s="172" t="s">
        <v>48</v>
      </c>
      <c r="D194" s="171">
        <v>6</v>
      </c>
      <c r="E194" s="161"/>
      <c r="F194" s="162">
        <v>2</v>
      </c>
      <c r="G194" s="162">
        <v>2</v>
      </c>
      <c r="H194" s="162">
        <v>2</v>
      </c>
      <c r="I194" s="162">
        <v>7</v>
      </c>
      <c r="J194" s="162">
        <v>0</v>
      </c>
      <c r="K194" s="162">
        <v>3</v>
      </c>
      <c r="L194" s="155">
        <f t="shared" si="2"/>
        <v>16</v>
      </c>
      <c r="M194" s="162"/>
    </row>
    <row r="195" spans="1:13" ht="12.75">
      <c r="A195" s="161" t="s">
        <v>409</v>
      </c>
      <c r="B195" s="161" t="s">
        <v>410</v>
      </c>
      <c r="C195" s="172" t="s">
        <v>48</v>
      </c>
      <c r="D195" s="171">
        <v>6</v>
      </c>
      <c r="E195" s="161"/>
      <c r="F195" s="162">
        <v>2</v>
      </c>
      <c r="G195" s="162">
        <v>7</v>
      </c>
      <c r="H195" s="162">
        <v>0</v>
      </c>
      <c r="I195" s="162">
        <v>7</v>
      </c>
      <c r="J195" s="162">
        <v>0</v>
      </c>
      <c r="K195" s="162">
        <v>0</v>
      </c>
      <c r="L195" s="155">
        <f t="shared" si="2"/>
        <v>16</v>
      </c>
      <c r="M195" s="162"/>
    </row>
    <row r="196" spans="1:13" ht="12.75">
      <c r="A196" s="161" t="s">
        <v>334</v>
      </c>
      <c r="B196" s="161" t="s">
        <v>152</v>
      </c>
      <c r="C196" s="172" t="s">
        <v>20</v>
      </c>
      <c r="D196" s="171">
        <v>6</v>
      </c>
      <c r="E196" s="161"/>
      <c r="F196" s="162">
        <v>2</v>
      </c>
      <c r="G196" s="162">
        <v>2</v>
      </c>
      <c r="H196" s="162">
        <v>2</v>
      </c>
      <c r="I196" s="162">
        <v>7</v>
      </c>
      <c r="J196" s="162">
        <v>2</v>
      </c>
      <c r="K196" s="162">
        <v>0</v>
      </c>
      <c r="L196" s="155">
        <f t="shared" si="2"/>
        <v>15</v>
      </c>
      <c r="M196" s="162"/>
    </row>
    <row r="197" spans="1:13" ht="12.75">
      <c r="A197" s="161" t="s">
        <v>333</v>
      </c>
      <c r="B197" s="161" t="s">
        <v>174</v>
      </c>
      <c r="C197" s="172" t="s">
        <v>20</v>
      </c>
      <c r="D197" s="171">
        <v>6</v>
      </c>
      <c r="E197" s="161"/>
      <c r="F197" s="162">
        <v>5</v>
      </c>
      <c r="G197" s="162">
        <v>0</v>
      </c>
      <c r="H197" s="162">
        <v>1</v>
      </c>
      <c r="I197" s="162">
        <v>7</v>
      </c>
      <c r="J197" s="162">
        <v>0</v>
      </c>
      <c r="K197" s="162">
        <v>0</v>
      </c>
      <c r="L197" s="155">
        <f t="shared" si="2"/>
        <v>13</v>
      </c>
      <c r="M197" s="162"/>
    </row>
    <row r="198" spans="1:13" ht="12.75">
      <c r="A198" s="161" t="s">
        <v>298</v>
      </c>
      <c r="B198" s="161" t="s">
        <v>239</v>
      </c>
      <c r="C198" s="172" t="s">
        <v>296</v>
      </c>
      <c r="D198" s="171">
        <v>6</v>
      </c>
      <c r="E198" s="161"/>
      <c r="F198" s="162">
        <v>4</v>
      </c>
      <c r="G198" s="162">
        <v>0</v>
      </c>
      <c r="H198" s="162">
        <v>1</v>
      </c>
      <c r="I198" s="162">
        <v>7</v>
      </c>
      <c r="J198" s="162">
        <v>0</v>
      </c>
      <c r="K198" s="162">
        <v>0</v>
      </c>
      <c r="L198" s="155">
        <f t="shared" si="2"/>
        <v>12</v>
      </c>
      <c r="M198" s="162"/>
    </row>
    <row r="199" spans="1:13" ht="12.75">
      <c r="A199" s="161" t="s">
        <v>405</v>
      </c>
      <c r="B199" s="161" t="s">
        <v>406</v>
      </c>
      <c r="C199" s="172" t="s">
        <v>48</v>
      </c>
      <c r="D199" s="171">
        <v>6</v>
      </c>
      <c r="E199" s="161"/>
      <c r="F199" s="162">
        <v>0</v>
      </c>
      <c r="G199" s="162">
        <v>2</v>
      </c>
      <c r="H199" s="162">
        <v>2</v>
      </c>
      <c r="I199" s="162">
        <v>7</v>
      </c>
      <c r="J199" s="162">
        <v>0</v>
      </c>
      <c r="K199" s="162">
        <v>1</v>
      </c>
      <c r="L199" s="155">
        <f t="shared" si="2"/>
        <v>12</v>
      </c>
      <c r="M199" s="162"/>
    </row>
    <row r="200" spans="1:13" ht="12.75">
      <c r="A200" s="161" t="s">
        <v>251</v>
      </c>
      <c r="B200" s="161" t="s">
        <v>283</v>
      </c>
      <c r="C200" s="172" t="s">
        <v>302</v>
      </c>
      <c r="D200" s="171">
        <v>6</v>
      </c>
      <c r="E200" s="161"/>
      <c r="F200" s="162">
        <v>2</v>
      </c>
      <c r="G200" s="162">
        <v>0</v>
      </c>
      <c r="H200" s="162">
        <v>0</v>
      </c>
      <c r="I200" s="162">
        <v>7</v>
      </c>
      <c r="J200" s="162">
        <v>0</v>
      </c>
      <c r="K200" s="162">
        <v>0</v>
      </c>
      <c r="L200" s="155">
        <f t="shared" si="2"/>
        <v>9</v>
      </c>
      <c r="M200" s="162"/>
    </row>
    <row r="201" spans="1:13" ht="12.75">
      <c r="A201" s="161" t="s">
        <v>332</v>
      </c>
      <c r="B201" s="161" t="s">
        <v>264</v>
      </c>
      <c r="C201" s="172" t="s">
        <v>20</v>
      </c>
      <c r="D201" s="171">
        <v>6</v>
      </c>
      <c r="E201" s="161"/>
      <c r="F201" s="162">
        <v>2</v>
      </c>
      <c r="G201" s="162">
        <v>0</v>
      </c>
      <c r="H201" s="162">
        <v>0</v>
      </c>
      <c r="I201" s="162">
        <v>7</v>
      </c>
      <c r="J201" s="162">
        <v>0</v>
      </c>
      <c r="K201" s="162">
        <v>0</v>
      </c>
      <c r="L201" s="155">
        <f t="shared" si="2"/>
        <v>9</v>
      </c>
      <c r="M201" s="162"/>
    </row>
    <row r="202" spans="1:13" ht="12.75">
      <c r="A202" s="161" t="s">
        <v>331</v>
      </c>
      <c r="B202" s="161" t="s">
        <v>259</v>
      </c>
      <c r="C202" s="172" t="s">
        <v>20</v>
      </c>
      <c r="D202" s="171">
        <v>6</v>
      </c>
      <c r="E202" s="161"/>
      <c r="F202" s="162">
        <v>0</v>
      </c>
      <c r="G202" s="162">
        <v>2</v>
      </c>
      <c r="H202" s="162">
        <v>2</v>
      </c>
      <c r="I202" s="162">
        <v>0</v>
      </c>
      <c r="J202" s="162">
        <v>0</v>
      </c>
      <c r="K202" s="162">
        <v>0</v>
      </c>
      <c r="L202" s="155">
        <f t="shared" si="2"/>
        <v>4</v>
      </c>
      <c r="M202" s="162"/>
    </row>
    <row r="203" spans="1:13" ht="12.75">
      <c r="A203" s="161" t="s">
        <v>299</v>
      </c>
      <c r="B203" s="161" t="s">
        <v>154</v>
      </c>
      <c r="C203" s="172" t="s">
        <v>296</v>
      </c>
      <c r="D203" s="171">
        <v>6</v>
      </c>
      <c r="E203" s="161"/>
      <c r="F203" s="162">
        <v>0</v>
      </c>
      <c r="G203" s="162">
        <v>0</v>
      </c>
      <c r="H203" s="162">
        <v>2</v>
      </c>
      <c r="I203" s="162">
        <v>0</v>
      </c>
      <c r="J203" s="162">
        <v>0</v>
      </c>
      <c r="K203" s="162">
        <v>0</v>
      </c>
      <c r="L203" s="155">
        <f t="shared" si="2"/>
        <v>2</v>
      </c>
      <c r="M203" s="162"/>
    </row>
    <row r="204" spans="1:13" ht="12.75">
      <c r="A204" s="161" t="s">
        <v>305</v>
      </c>
      <c r="B204" s="161" t="s">
        <v>164</v>
      </c>
      <c r="C204" s="172" t="s">
        <v>302</v>
      </c>
      <c r="D204" s="171">
        <v>6</v>
      </c>
      <c r="E204" s="161"/>
      <c r="F204" s="162">
        <v>0</v>
      </c>
      <c r="G204" s="162">
        <v>2</v>
      </c>
      <c r="H204" s="162">
        <v>0</v>
      </c>
      <c r="I204" s="162">
        <v>0</v>
      </c>
      <c r="J204" s="162">
        <v>0</v>
      </c>
      <c r="K204" s="162">
        <v>0</v>
      </c>
      <c r="L204" s="155">
        <f t="shared" si="2"/>
        <v>2</v>
      </c>
      <c r="M204" s="162"/>
    </row>
    <row r="205" spans="1:13" ht="12.75">
      <c r="A205" s="161" t="s">
        <v>303</v>
      </c>
      <c r="B205" s="161" t="s">
        <v>304</v>
      </c>
      <c r="C205" s="172" t="s">
        <v>302</v>
      </c>
      <c r="D205" s="171">
        <v>6</v>
      </c>
      <c r="E205" s="161"/>
      <c r="F205" s="162">
        <v>0</v>
      </c>
      <c r="G205" s="162">
        <v>0</v>
      </c>
      <c r="H205" s="162">
        <v>2</v>
      </c>
      <c r="I205" s="162">
        <v>0</v>
      </c>
      <c r="J205" s="162">
        <v>0</v>
      </c>
      <c r="K205" s="162">
        <v>0</v>
      </c>
      <c r="L205" s="155">
        <f t="shared" si="2"/>
        <v>2</v>
      </c>
      <c r="M205" s="162"/>
    </row>
    <row r="206" spans="3:12" ht="12.75">
      <c r="C206" s="173" t="s">
        <v>418</v>
      </c>
      <c r="D206" s="158" t="s">
        <v>419</v>
      </c>
      <c r="F206" s="160">
        <f>SUM(F180:F205)/26</f>
        <v>3.4615384615384617</v>
      </c>
      <c r="G206" s="160">
        <f aca="true" t="shared" si="3" ref="G206:L206">SUM(G180:G205)/26</f>
        <v>2.5384615384615383</v>
      </c>
      <c r="H206" s="160">
        <f t="shared" si="3"/>
        <v>3.230769230769231</v>
      </c>
      <c r="I206" s="160">
        <f t="shared" si="3"/>
        <v>5.115384615384615</v>
      </c>
      <c r="J206" s="160">
        <f t="shared" si="3"/>
        <v>0.9615384615384616</v>
      </c>
      <c r="K206" s="160">
        <f t="shared" si="3"/>
        <v>2.0384615384615383</v>
      </c>
      <c r="L206" s="160">
        <f t="shared" si="3"/>
        <v>17.346153846153847</v>
      </c>
    </row>
  </sheetData>
  <printOptions/>
  <pageMargins left="0.75" right="0.75" top="0.33" bottom="0.63" header="0.26" footer="0.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zoomScaleSheetLayoutView="100" workbookViewId="0" topLeftCell="A9">
      <selection activeCell="B14" sqref="B14"/>
    </sheetView>
  </sheetViews>
  <sheetFormatPr defaultColWidth="9.00390625" defaultRowHeight="12.75"/>
  <cols>
    <col min="1" max="1" width="3.75390625" style="89" customWidth="1"/>
    <col min="2" max="2" width="38.125" style="90" customWidth="1"/>
    <col min="3" max="3" width="2.75390625" style="89" customWidth="1"/>
    <col min="4" max="4" width="2.875" style="89" customWidth="1"/>
    <col min="5" max="5" width="3.00390625" style="89" customWidth="1"/>
    <col min="6" max="7" width="2.75390625" style="89" customWidth="1"/>
    <col min="8" max="8" width="2.875" style="89" customWidth="1"/>
    <col min="9" max="9" width="8.25390625" style="89" customWidth="1"/>
    <col min="10" max="10" width="8.25390625" style="9" customWidth="1"/>
    <col min="11" max="11" width="6.75390625" style="11" customWidth="1"/>
    <col min="12" max="16384" width="9.125" style="11" customWidth="1"/>
  </cols>
  <sheetData>
    <row r="1" spans="1:256" ht="19.5" customHeight="1">
      <c r="A1" s="196" t="s">
        <v>60</v>
      </c>
      <c r="B1" s="196"/>
      <c r="C1" s="196"/>
      <c r="D1" s="196"/>
      <c r="E1" s="196"/>
      <c r="F1" s="196"/>
      <c r="G1" s="196"/>
      <c r="H1" s="196"/>
      <c r="I1" s="196"/>
      <c r="J1" s="196"/>
      <c r="K1" s="12"/>
      <c r="L1" s="12"/>
      <c r="M1" s="12"/>
      <c r="N1" s="12"/>
      <c r="O1" s="12"/>
      <c r="P1" s="12"/>
      <c r="Q1" s="13"/>
      <c r="R1" s="12"/>
      <c r="S1" s="12"/>
      <c r="T1" s="12"/>
      <c r="U1" s="12"/>
      <c r="V1" s="12"/>
      <c r="W1" s="12"/>
      <c r="X1" s="12"/>
      <c r="Y1" s="13"/>
      <c r="Z1" s="12"/>
      <c r="AA1" s="12"/>
      <c r="AB1" s="12"/>
      <c r="AC1" s="12"/>
      <c r="AD1" s="12"/>
      <c r="AE1" s="12"/>
      <c r="AF1" s="12"/>
      <c r="AG1" s="13"/>
      <c r="AH1" s="12"/>
      <c r="AI1" s="12"/>
      <c r="AJ1" s="12"/>
      <c r="AK1" s="12"/>
      <c r="AL1" s="12"/>
      <c r="AM1" s="12"/>
      <c r="AN1" s="12"/>
      <c r="AO1" s="13"/>
      <c r="AP1" s="12"/>
      <c r="AQ1" s="12"/>
      <c r="AR1" s="12"/>
      <c r="AS1" s="12"/>
      <c r="AT1" s="12"/>
      <c r="AU1" s="12"/>
      <c r="AV1" s="12"/>
      <c r="AW1" s="13"/>
      <c r="AX1" s="12"/>
      <c r="AY1" s="12"/>
      <c r="AZ1" s="12"/>
      <c r="BA1" s="12"/>
      <c r="BB1" s="12"/>
      <c r="BC1" s="12"/>
      <c r="BD1" s="12"/>
      <c r="BE1" s="13"/>
      <c r="BF1" s="12"/>
      <c r="BG1" s="12"/>
      <c r="BH1" s="12"/>
      <c r="BI1" s="12"/>
      <c r="BJ1" s="12"/>
      <c r="BK1" s="12"/>
      <c r="BL1" s="12"/>
      <c r="BM1" s="13"/>
      <c r="BN1" s="12"/>
      <c r="BO1" s="12"/>
      <c r="BP1" s="12"/>
      <c r="BQ1" s="12"/>
      <c r="BR1" s="12"/>
      <c r="BS1" s="12"/>
      <c r="BT1" s="12"/>
      <c r="BU1" s="13"/>
      <c r="BV1" s="12"/>
      <c r="BW1" s="12"/>
      <c r="BX1" s="12"/>
      <c r="BY1" s="12"/>
      <c r="BZ1" s="12"/>
      <c r="CA1" s="12"/>
      <c r="CB1" s="12"/>
      <c r="CC1" s="13"/>
      <c r="CD1" s="12"/>
      <c r="CE1" s="12"/>
      <c r="CF1" s="12"/>
      <c r="CG1" s="12"/>
      <c r="CH1" s="12"/>
      <c r="CI1" s="12"/>
      <c r="CJ1" s="12"/>
      <c r="CK1" s="13"/>
      <c r="CL1" s="12"/>
      <c r="CM1" s="12"/>
      <c r="CN1" s="12"/>
      <c r="CO1" s="12"/>
      <c r="CP1" s="12"/>
      <c r="CQ1" s="12"/>
      <c r="CR1" s="12"/>
      <c r="CS1" s="13"/>
      <c r="CT1" s="12"/>
      <c r="CU1" s="12"/>
      <c r="CV1" s="12"/>
      <c r="CW1" s="12"/>
      <c r="CX1" s="12"/>
      <c r="CY1" s="12"/>
      <c r="CZ1" s="12"/>
      <c r="DA1" s="13"/>
      <c r="DB1" s="12"/>
      <c r="DC1" s="12"/>
      <c r="DD1" s="12"/>
      <c r="DE1" s="12"/>
      <c r="DF1" s="12"/>
      <c r="DG1" s="12"/>
      <c r="DH1" s="12"/>
      <c r="DI1" s="13"/>
      <c r="DJ1" s="12"/>
      <c r="DK1" s="12"/>
      <c r="DL1" s="12"/>
      <c r="DM1" s="12"/>
      <c r="DN1" s="12"/>
      <c r="DO1" s="12"/>
      <c r="DP1" s="12"/>
      <c r="DQ1" s="13"/>
      <c r="DR1" s="12"/>
      <c r="DS1" s="12"/>
      <c r="DT1" s="12"/>
      <c r="DU1" s="12"/>
      <c r="DV1" s="12"/>
      <c r="DW1" s="12"/>
      <c r="DX1" s="12"/>
      <c r="DY1" s="13"/>
      <c r="DZ1" s="12"/>
      <c r="EA1" s="12"/>
      <c r="EB1" s="12"/>
      <c r="EC1" s="12"/>
      <c r="ED1" s="12"/>
      <c r="EE1" s="12"/>
      <c r="EF1" s="12"/>
      <c r="EG1" s="13"/>
      <c r="EH1" s="12"/>
      <c r="EI1" s="12"/>
      <c r="EJ1" s="12"/>
      <c r="EK1" s="12"/>
      <c r="EL1" s="12"/>
      <c r="EM1" s="12"/>
      <c r="EN1" s="12"/>
      <c r="EO1" s="13"/>
      <c r="EP1" s="12"/>
      <c r="EQ1" s="12"/>
      <c r="ER1" s="12"/>
      <c r="ES1" s="12"/>
      <c r="ET1" s="12"/>
      <c r="EU1" s="12"/>
      <c r="EV1" s="12"/>
      <c r="EW1" s="13"/>
      <c r="EX1" s="12"/>
      <c r="EY1" s="12"/>
      <c r="EZ1" s="12"/>
      <c r="FA1" s="12"/>
      <c r="FB1" s="12"/>
      <c r="FC1" s="12"/>
      <c r="FD1" s="12"/>
      <c r="FE1" s="13"/>
      <c r="FF1" s="12"/>
      <c r="FG1" s="12"/>
      <c r="FH1" s="12"/>
      <c r="FI1" s="12"/>
      <c r="FJ1" s="12"/>
      <c r="FK1" s="12"/>
      <c r="FL1" s="12"/>
      <c r="FM1" s="13"/>
      <c r="FN1" s="12"/>
      <c r="FO1" s="12"/>
      <c r="FP1" s="12"/>
      <c r="FQ1" s="12"/>
      <c r="FR1" s="12"/>
      <c r="FS1" s="12"/>
      <c r="FT1" s="12"/>
      <c r="FU1" s="13"/>
      <c r="FV1" s="12"/>
      <c r="FW1" s="12"/>
      <c r="FX1" s="12"/>
      <c r="FY1" s="12"/>
      <c r="FZ1" s="12"/>
      <c r="GA1" s="12"/>
      <c r="GB1" s="12"/>
      <c r="GC1" s="13"/>
      <c r="GD1" s="12"/>
      <c r="GE1" s="12"/>
      <c r="GF1" s="12"/>
      <c r="GG1" s="12"/>
      <c r="GH1" s="12"/>
      <c r="GI1" s="12"/>
      <c r="GJ1" s="12"/>
      <c r="GK1" s="13"/>
      <c r="GL1" s="12"/>
      <c r="GM1" s="12"/>
      <c r="GN1" s="12"/>
      <c r="GO1" s="12"/>
      <c r="GP1" s="12"/>
      <c r="GQ1" s="12"/>
      <c r="GR1" s="12"/>
      <c r="GS1" s="13"/>
      <c r="GT1" s="12"/>
      <c r="GU1" s="12"/>
      <c r="GV1" s="12"/>
      <c r="GW1" s="12"/>
      <c r="GX1" s="12"/>
      <c r="GY1" s="12"/>
      <c r="GZ1" s="12"/>
      <c r="HA1" s="13"/>
      <c r="HB1" s="12"/>
      <c r="HC1" s="12"/>
      <c r="HD1" s="12"/>
      <c r="HE1" s="12"/>
      <c r="HF1" s="12"/>
      <c r="HG1" s="12"/>
      <c r="HH1" s="12"/>
      <c r="HI1" s="13"/>
      <c r="HJ1" s="12"/>
      <c r="HK1" s="12"/>
      <c r="HL1" s="12"/>
      <c r="HM1" s="12"/>
      <c r="HN1" s="12"/>
      <c r="HO1" s="12"/>
      <c r="HP1" s="12"/>
      <c r="HQ1" s="13"/>
      <c r="HR1" s="12"/>
      <c r="HS1" s="12"/>
      <c r="HT1" s="12"/>
      <c r="HU1" s="12"/>
      <c r="HV1" s="12"/>
      <c r="HW1" s="12"/>
      <c r="HX1" s="12"/>
      <c r="HY1" s="13"/>
      <c r="HZ1" s="12"/>
      <c r="IA1" s="12"/>
      <c r="IB1" s="12"/>
      <c r="IC1" s="12"/>
      <c r="ID1" s="12"/>
      <c r="IE1" s="12"/>
      <c r="IF1" s="12"/>
      <c r="IG1" s="13"/>
      <c r="IH1" s="12"/>
      <c r="II1" s="12"/>
      <c r="IJ1" s="12"/>
      <c r="IK1" s="12"/>
      <c r="IL1" s="12"/>
      <c r="IM1" s="12"/>
      <c r="IN1" s="12"/>
      <c r="IO1" s="13"/>
      <c r="IP1" s="12"/>
      <c r="IQ1" s="12"/>
      <c r="IR1" s="12"/>
      <c r="IS1" s="12"/>
      <c r="IT1" s="12"/>
      <c r="IU1" s="12"/>
      <c r="IV1" s="12"/>
    </row>
    <row r="2" spans="1:256" ht="23.25" customHeight="1">
      <c r="A2" s="197" t="s">
        <v>68</v>
      </c>
      <c r="B2" s="197"/>
      <c r="C2" s="197"/>
      <c r="D2" s="197"/>
      <c r="E2" s="197"/>
      <c r="F2" s="197"/>
      <c r="G2" s="197"/>
      <c r="H2" s="197"/>
      <c r="I2" s="197"/>
      <c r="J2" s="197"/>
      <c r="K2" s="12"/>
      <c r="L2" s="12"/>
      <c r="M2" s="12"/>
      <c r="N2" s="12"/>
      <c r="O2" s="12"/>
      <c r="P2" s="12"/>
      <c r="Q2" s="13"/>
      <c r="R2" s="12"/>
      <c r="S2" s="12"/>
      <c r="T2" s="12"/>
      <c r="U2" s="12"/>
      <c r="V2" s="12"/>
      <c r="W2" s="12"/>
      <c r="X2" s="12"/>
      <c r="Y2" s="13"/>
      <c r="Z2" s="12"/>
      <c r="AA2" s="12"/>
      <c r="AB2" s="12"/>
      <c r="AC2" s="12"/>
      <c r="AD2" s="12"/>
      <c r="AE2" s="12"/>
      <c r="AF2" s="12"/>
      <c r="AG2" s="13"/>
      <c r="AH2" s="12"/>
      <c r="AI2" s="12"/>
      <c r="AJ2" s="12"/>
      <c r="AK2" s="12"/>
      <c r="AL2" s="12"/>
      <c r="AM2" s="12"/>
      <c r="AN2" s="12"/>
      <c r="AO2" s="13"/>
      <c r="AP2" s="12"/>
      <c r="AQ2" s="12"/>
      <c r="AR2" s="12"/>
      <c r="AS2" s="12"/>
      <c r="AT2" s="12"/>
      <c r="AU2" s="12"/>
      <c r="AV2" s="12"/>
      <c r="AW2" s="13"/>
      <c r="AX2" s="12"/>
      <c r="AY2" s="12"/>
      <c r="AZ2" s="12"/>
      <c r="BA2" s="12"/>
      <c r="BB2" s="12"/>
      <c r="BC2" s="12"/>
      <c r="BD2" s="12"/>
      <c r="BE2" s="13"/>
      <c r="BF2" s="12"/>
      <c r="BG2" s="12"/>
      <c r="BH2" s="12"/>
      <c r="BI2" s="12"/>
      <c r="BJ2" s="12"/>
      <c r="BK2" s="12"/>
      <c r="BL2" s="12"/>
      <c r="BM2" s="13"/>
      <c r="BN2" s="12"/>
      <c r="BO2" s="12"/>
      <c r="BP2" s="12"/>
      <c r="BQ2" s="12"/>
      <c r="BR2" s="12"/>
      <c r="BS2" s="12"/>
      <c r="BT2" s="12"/>
      <c r="BU2" s="13"/>
      <c r="BV2" s="12"/>
      <c r="BW2" s="12"/>
      <c r="BX2" s="12"/>
      <c r="BY2" s="12"/>
      <c r="BZ2" s="12"/>
      <c r="CA2" s="12"/>
      <c r="CB2" s="12"/>
      <c r="CC2" s="13"/>
      <c r="CD2" s="12"/>
      <c r="CE2" s="12"/>
      <c r="CF2" s="12"/>
      <c r="CG2" s="12"/>
      <c r="CH2" s="12"/>
      <c r="CI2" s="12"/>
      <c r="CJ2" s="12"/>
      <c r="CK2" s="13"/>
      <c r="CL2" s="12"/>
      <c r="CM2" s="12"/>
      <c r="CN2" s="12"/>
      <c r="CO2" s="12"/>
      <c r="CP2" s="12"/>
      <c r="CQ2" s="12"/>
      <c r="CR2" s="12"/>
      <c r="CS2" s="13"/>
      <c r="CT2" s="12"/>
      <c r="CU2" s="12"/>
      <c r="CV2" s="12"/>
      <c r="CW2" s="12"/>
      <c r="CX2" s="12"/>
      <c r="CY2" s="12"/>
      <c r="CZ2" s="12"/>
      <c r="DA2" s="13"/>
      <c r="DB2" s="12"/>
      <c r="DC2" s="12"/>
      <c r="DD2" s="12"/>
      <c r="DE2" s="12"/>
      <c r="DF2" s="12"/>
      <c r="DG2" s="12"/>
      <c r="DH2" s="12"/>
      <c r="DI2" s="13"/>
      <c r="DJ2" s="12"/>
      <c r="DK2" s="12"/>
      <c r="DL2" s="12"/>
      <c r="DM2" s="12"/>
      <c r="DN2" s="12"/>
      <c r="DO2" s="12"/>
      <c r="DP2" s="12"/>
      <c r="DQ2" s="13"/>
      <c r="DR2" s="12"/>
      <c r="DS2" s="12"/>
      <c r="DT2" s="12"/>
      <c r="DU2" s="12"/>
      <c r="DV2" s="12"/>
      <c r="DW2" s="12"/>
      <c r="DX2" s="12"/>
      <c r="DY2" s="13"/>
      <c r="DZ2" s="12"/>
      <c r="EA2" s="12"/>
      <c r="EB2" s="12"/>
      <c r="EC2" s="12"/>
      <c r="ED2" s="12"/>
      <c r="EE2" s="12"/>
      <c r="EF2" s="12"/>
      <c r="EG2" s="13"/>
      <c r="EH2" s="12"/>
      <c r="EI2" s="12"/>
      <c r="EJ2" s="12"/>
      <c r="EK2" s="12"/>
      <c r="EL2" s="12"/>
      <c r="EM2" s="12"/>
      <c r="EN2" s="12"/>
      <c r="EO2" s="13"/>
      <c r="EP2" s="12"/>
      <c r="EQ2" s="12"/>
      <c r="ER2" s="12"/>
      <c r="ES2" s="12"/>
      <c r="ET2" s="12"/>
      <c r="EU2" s="12"/>
      <c r="EV2" s="12"/>
      <c r="EW2" s="13"/>
      <c r="EX2" s="12"/>
      <c r="EY2" s="12"/>
      <c r="EZ2" s="12"/>
      <c r="FA2" s="12"/>
      <c r="FB2" s="12"/>
      <c r="FC2" s="12"/>
      <c r="FD2" s="12"/>
      <c r="FE2" s="13"/>
      <c r="FF2" s="12"/>
      <c r="FG2" s="12"/>
      <c r="FH2" s="12"/>
      <c r="FI2" s="12"/>
      <c r="FJ2" s="12"/>
      <c r="FK2" s="12"/>
      <c r="FL2" s="12"/>
      <c r="FM2" s="13"/>
      <c r="FN2" s="12"/>
      <c r="FO2" s="12"/>
      <c r="FP2" s="12"/>
      <c r="FQ2" s="12"/>
      <c r="FR2" s="12"/>
      <c r="FS2" s="12"/>
      <c r="FT2" s="12"/>
      <c r="FU2" s="13"/>
      <c r="FV2" s="12"/>
      <c r="FW2" s="12"/>
      <c r="FX2" s="12"/>
      <c r="FY2" s="12"/>
      <c r="FZ2" s="12"/>
      <c r="GA2" s="12"/>
      <c r="GB2" s="12"/>
      <c r="GC2" s="13"/>
      <c r="GD2" s="12"/>
      <c r="GE2" s="12"/>
      <c r="GF2" s="12"/>
      <c r="GG2" s="12"/>
      <c r="GH2" s="12"/>
      <c r="GI2" s="12"/>
      <c r="GJ2" s="12"/>
      <c r="GK2" s="13"/>
      <c r="GL2" s="12"/>
      <c r="GM2" s="12"/>
      <c r="GN2" s="12"/>
      <c r="GO2" s="12"/>
      <c r="GP2" s="12"/>
      <c r="GQ2" s="12"/>
      <c r="GR2" s="12"/>
      <c r="GS2" s="13"/>
      <c r="GT2" s="12"/>
      <c r="GU2" s="12"/>
      <c r="GV2" s="12"/>
      <c r="GW2" s="12"/>
      <c r="GX2" s="12"/>
      <c r="GY2" s="12"/>
      <c r="GZ2" s="12"/>
      <c r="HA2" s="13"/>
      <c r="HB2" s="12"/>
      <c r="HC2" s="12"/>
      <c r="HD2" s="12"/>
      <c r="HE2" s="12"/>
      <c r="HF2" s="12"/>
      <c r="HG2" s="12"/>
      <c r="HH2" s="12"/>
      <c r="HI2" s="13"/>
      <c r="HJ2" s="12"/>
      <c r="HK2" s="12"/>
      <c r="HL2" s="12"/>
      <c r="HM2" s="12"/>
      <c r="HN2" s="12"/>
      <c r="HO2" s="12"/>
      <c r="HP2" s="12"/>
      <c r="HQ2" s="13"/>
      <c r="HR2" s="12"/>
      <c r="HS2" s="12"/>
      <c r="HT2" s="12"/>
      <c r="HU2" s="12"/>
      <c r="HV2" s="12"/>
      <c r="HW2" s="12"/>
      <c r="HX2" s="12"/>
      <c r="HY2" s="13"/>
      <c r="HZ2" s="12"/>
      <c r="IA2" s="12"/>
      <c r="IB2" s="12"/>
      <c r="IC2" s="12"/>
      <c r="ID2" s="12"/>
      <c r="IE2" s="12"/>
      <c r="IF2" s="12"/>
      <c r="IG2" s="13"/>
      <c r="IH2" s="12"/>
      <c r="II2" s="12"/>
      <c r="IJ2" s="12"/>
      <c r="IK2" s="12"/>
      <c r="IL2" s="12"/>
      <c r="IM2" s="12"/>
      <c r="IN2" s="12"/>
      <c r="IO2" s="13"/>
      <c r="IP2" s="12"/>
      <c r="IQ2" s="12"/>
      <c r="IR2" s="12"/>
      <c r="IS2" s="12"/>
      <c r="IT2" s="12"/>
      <c r="IU2" s="12"/>
      <c r="IV2" s="12"/>
    </row>
    <row r="3" spans="1:10" s="21" customFormat="1" ht="16.5" thickBot="1">
      <c r="A3" s="14" t="s">
        <v>22</v>
      </c>
      <c r="B3" s="15"/>
      <c r="C3" s="16"/>
      <c r="D3" s="17"/>
      <c r="E3" s="18"/>
      <c r="F3" s="19"/>
      <c r="G3" s="19"/>
      <c r="H3" s="19"/>
      <c r="I3" s="19"/>
      <c r="J3" s="20"/>
    </row>
    <row r="4" spans="1:10" s="28" customFormat="1" ht="16.5" thickBot="1">
      <c r="A4" s="22" t="s">
        <v>23</v>
      </c>
      <c r="B4" s="23" t="s">
        <v>24</v>
      </c>
      <c r="C4" s="23">
        <v>1</v>
      </c>
      <c r="D4" s="23">
        <v>2</v>
      </c>
      <c r="E4" s="24">
        <v>3</v>
      </c>
      <c r="F4" s="23">
        <v>4</v>
      </c>
      <c r="G4" s="23">
        <v>5</v>
      </c>
      <c r="H4" s="25">
        <v>6</v>
      </c>
      <c r="I4" s="26" t="s">
        <v>25</v>
      </c>
      <c r="J4" s="27" t="s">
        <v>26</v>
      </c>
    </row>
    <row r="5" spans="1:10" ht="15">
      <c r="A5" s="29">
        <v>1</v>
      </c>
      <c r="B5" s="128" t="s">
        <v>55</v>
      </c>
      <c r="C5" s="30">
        <v>7</v>
      </c>
      <c r="D5" s="31">
        <v>7</v>
      </c>
      <c r="E5" s="31">
        <v>7</v>
      </c>
      <c r="F5" s="31">
        <v>7</v>
      </c>
      <c r="G5" s="31">
        <v>7</v>
      </c>
      <c r="H5" s="32">
        <v>7</v>
      </c>
      <c r="I5" s="132">
        <f aca="true" t="shared" si="0" ref="I5:I20">SUM(C5:H5)</f>
        <v>42</v>
      </c>
      <c r="J5" s="34">
        <v>1</v>
      </c>
    </row>
    <row r="6" spans="1:10" ht="15">
      <c r="A6" s="35">
        <v>2</v>
      </c>
      <c r="B6" s="128" t="s">
        <v>56</v>
      </c>
      <c r="C6" s="36">
        <v>7</v>
      </c>
      <c r="D6" s="37">
        <v>7</v>
      </c>
      <c r="E6" s="37">
        <v>1</v>
      </c>
      <c r="F6" s="37">
        <v>5</v>
      </c>
      <c r="G6" s="37">
        <v>7</v>
      </c>
      <c r="H6" s="38">
        <v>7</v>
      </c>
      <c r="I6" s="132">
        <f t="shared" si="0"/>
        <v>34</v>
      </c>
      <c r="J6" s="40">
        <v>2</v>
      </c>
    </row>
    <row r="7" spans="1:10" ht="15">
      <c r="A7" s="35">
        <v>3</v>
      </c>
      <c r="B7" s="128" t="s">
        <v>32</v>
      </c>
      <c r="C7" s="36">
        <v>7</v>
      </c>
      <c r="D7" s="37">
        <v>7</v>
      </c>
      <c r="E7" s="37">
        <v>3</v>
      </c>
      <c r="F7" s="37">
        <v>7</v>
      </c>
      <c r="G7" s="37">
        <v>7</v>
      </c>
      <c r="H7" s="38">
        <v>0</v>
      </c>
      <c r="I7" s="132">
        <f t="shared" si="0"/>
        <v>31</v>
      </c>
      <c r="J7" s="40" t="s">
        <v>58</v>
      </c>
    </row>
    <row r="8" spans="1:10" ht="15">
      <c r="A8" s="35">
        <v>4</v>
      </c>
      <c r="B8" s="128" t="s">
        <v>46</v>
      </c>
      <c r="C8" s="36">
        <v>7</v>
      </c>
      <c r="D8" s="37">
        <v>7</v>
      </c>
      <c r="E8" s="37">
        <v>3</v>
      </c>
      <c r="F8" s="37">
        <v>0</v>
      </c>
      <c r="G8" s="37">
        <v>7</v>
      </c>
      <c r="H8" s="38">
        <v>7</v>
      </c>
      <c r="I8" s="132">
        <f t="shared" si="0"/>
        <v>31</v>
      </c>
      <c r="J8" s="40" t="s">
        <v>58</v>
      </c>
    </row>
    <row r="9" spans="1:10" ht="15">
      <c r="A9" s="35">
        <v>5</v>
      </c>
      <c r="B9" s="128" t="s">
        <v>38</v>
      </c>
      <c r="C9" s="36">
        <v>7</v>
      </c>
      <c r="D9" s="37">
        <v>7</v>
      </c>
      <c r="E9" s="37">
        <v>7</v>
      </c>
      <c r="F9" s="37">
        <v>0</v>
      </c>
      <c r="G9" s="37">
        <v>7</v>
      </c>
      <c r="H9" s="38">
        <v>1</v>
      </c>
      <c r="I9" s="132">
        <f t="shared" si="0"/>
        <v>29</v>
      </c>
      <c r="J9" s="40">
        <v>5</v>
      </c>
    </row>
    <row r="10" spans="1:10" ht="15">
      <c r="A10" s="35">
        <v>6</v>
      </c>
      <c r="B10" s="128" t="s">
        <v>41</v>
      </c>
      <c r="C10" s="36">
        <v>7</v>
      </c>
      <c r="D10" s="37">
        <v>7</v>
      </c>
      <c r="E10" s="37">
        <v>0</v>
      </c>
      <c r="F10" s="37">
        <v>7</v>
      </c>
      <c r="G10" s="37">
        <v>7</v>
      </c>
      <c r="H10" s="38">
        <v>0</v>
      </c>
      <c r="I10" s="132">
        <f t="shared" si="0"/>
        <v>28</v>
      </c>
      <c r="J10" s="40" t="s">
        <v>27</v>
      </c>
    </row>
    <row r="11" spans="1:10" ht="15">
      <c r="A11" s="35">
        <v>7</v>
      </c>
      <c r="B11" s="129" t="s">
        <v>57</v>
      </c>
      <c r="C11" s="36">
        <v>7</v>
      </c>
      <c r="D11" s="37">
        <v>7</v>
      </c>
      <c r="E11" s="37">
        <v>7</v>
      </c>
      <c r="F11" s="37">
        <v>7</v>
      </c>
      <c r="G11" s="37">
        <v>0</v>
      </c>
      <c r="H11" s="38">
        <v>0</v>
      </c>
      <c r="I11" s="132">
        <f t="shared" si="0"/>
        <v>28</v>
      </c>
      <c r="J11" s="40" t="s">
        <v>27</v>
      </c>
    </row>
    <row r="12" spans="1:10" ht="15">
      <c r="A12" s="35">
        <v>8</v>
      </c>
      <c r="B12" s="128" t="s">
        <v>54</v>
      </c>
      <c r="C12" s="36">
        <v>7</v>
      </c>
      <c r="D12" s="37">
        <v>7</v>
      </c>
      <c r="E12" s="37">
        <v>0</v>
      </c>
      <c r="F12" s="37">
        <v>7</v>
      </c>
      <c r="G12" s="37">
        <v>1</v>
      </c>
      <c r="H12" s="38">
        <v>0</v>
      </c>
      <c r="I12" s="133">
        <f t="shared" si="0"/>
        <v>22</v>
      </c>
      <c r="J12" s="40" t="s">
        <v>59</v>
      </c>
    </row>
    <row r="13" spans="1:10" ht="15">
      <c r="A13" s="45">
        <v>9</v>
      </c>
      <c r="B13" s="130" t="s">
        <v>15</v>
      </c>
      <c r="C13" s="62">
        <v>7</v>
      </c>
      <c r="D13" s="46">
        <v>7</v>
      </c>
      <c r="E13" s="46">
        <v>1</v>
      </c>
      <c r="F13" s="46">
        <v>0</v>
      </c>
      <c r="G13" s="46">
        <v>7</v>
      </c>
      <c r="H13" s="64">
        <v>0</v>
      </c>
      <c r="I13" s="132">
        <f t="shared" si="0"/>
        <v>22</v>
      </c>
      <c r="J13" s="48" t="s">
        <v>59</v>
      </c>
    </row>
    <row r="14" spans="1:10" ht="15">
      <c r="A14" s="35">
        <v>10</v>
      </c>
      <c r="B14" s="130" t="s">
        <v>35</v>
      </c>
      <c r="C14" s="36">
        <v>7</v>
      </c>
      <c r="D14" s="37">
        <v>7</v>
      </c>
      <c r="E14" s="37">
        <v>0</v>
      </c>
      <c r="F14" s="37">
        <v>0</v>
      </c>
      <c r="G14" s="37">
        <v>7</v>
      </c>
      <c r="H14" s="38">
        <v>0</v>
      </c>
      <c r="I14" s="132">
        <f>SUM(C14:H14)</f>
        <v>21</v>
      </c>
      <c r="J14" s="40">
        <v>10</v>
      </c>
    </row>
    <row r="15" spans="1:10" ht="15">
      <c r="A15" s="35">
        <v>11</v>
      </c>
      <c r="B15" s="128" t="s">
        <v>45</v>
      </c>
      <c r="C15" s="36">
        <v>7</v>
      </c>
      <c r="D15" s="37">
        <v>6</v>
      </c>
      <c r="E15" s="37">
        <v>1</v>
      </c>
      <c r="F15" s="37">
        <v>0</v>
      </c>
      <c r="G15" s="37">
        <v>5</v>
      </c>
      <c r="H15" s="38">
        <v>0</v>
      </c>
      <c r="I15" s="132">
        <f t="shared" si="0"/>
        <v>19</v>
      </c>
      <c r="J15" s="40">
        <v>11</v>
      </c>
    </row>
    <row r="16" spans="1:10" ht="15">
      <c r="A16" s="35">
        <v>12</v>
      </c>
      <c r="B16" s="128" t="s">
        <v>12</v>
      </c>
      <c r="C16" s="36">
        <v>7</v>
      </c>
      <c r="D16" s="37">
        <v>7</v>
      </c>
      <c r="E16" s="37">
        <v>3</v>
      </c>
      <c r="F16" s="37">
        <v>0</v>
      </c>
      <c r="G16" s="37">
        <v>0</v>
      </c>
      <c r="H16" s="38">
        <v>0</v>
      </c>
      <c r="I16" s="132">
        <f t="shared" si="0"/>
        <v>17</v>
      </c>
      <c r="J16" s="40" t="s">
        <v>9</v>
      </c>
    </row>
    <row r="17" spans="1:10" ht="15">
      <c r="A17" s="35">
        <v>13</v>
      </c>
      <c r="B17" s="128" t="s">
        <v>53</v>
      </c>
      <c r="C17" s="36">
        <v>7</v>
      </c>
      <c r="D17" s="37">
        <v>7</v>
      </c>
      <c r="E17" s="37">
        <v>0</v>
      </c>
      <c r="F17" s="37">
        <v>0</v>
      </c>
      <c r="G17" s="37">
        <v>0</v>
      </c>
      <c r="H17" s="38">
        <v>0</v>
      </c>
      <c r="I17" s="132">
        <f t="shared" si="0"/>
        <v>14</v>
      </c>
      <c r="J17" s="40" t="s">
        <v>43</v>
      </c>
    </row>
    <row r="18" spans="1:10" ht="15">
      <c r="A18" s="35">
        <v>14</v>
      </c>
      <c r="B18" s="128" t="s">
        <v>21</v>
      </c>
      <c r="C18" s="36">
        <v>7</v>
      </c>
      <c r="D18" s="37">
        <v>6</v>
      </c>
      <c r="E18" s="37">
        <v>0</v>
      </c>
      <c r="F18" s="37">
        <v>0</v>
      </c>
      <c r="G18" s="37">
        <v>0</v>
      </c>
      <c r="H18" s="38">
        <v>0</v>
      </c>
      <c r="I18" s="132">
        <f t="shared" si="0"/>
        <v>13</v>
      </c>
      <c r="J18" s="40" t="s">
        <v>44</v>
      </c>
    </row>
    <row r="19" spans="1:10" ht="15">
      <c r="A19" s="35">
        <v>15</v>
      </c>
      <c r="B19" s="128" t="s">
        <v>33</v>
      </c>
      <c r="C19" s="36">
        <v>0</v>
      </c>
      <c r="D19" s="37">
        <v>7</v>
      </c>
      <c r="E19" s="37">
        <v>0</v>
      </c>
      <c r="F19" s="37">
        <v>0</v>
      </c>
      <c r="G19" s="37">
        <v>0</v>
      </c>
      <c r="H19" s="38">
        <v>0</v>
      </c>
      <c r="I19" s="132">
        <v>7</v>
      </c>
      <c r="J19" s="40" t="s">
        <v>14</v>
      </c>
    </row>
    <row r="20" spans="1:10" ht="15.75" thickBot="1">
      <c r="A20" s="41">
        <v>16</v>
      </c>
      <c r="B20" s="131" t="s">
        <v>40</v>
      </c>
      <c r="C20" s="49">
        <v>0</v>
      </c>
      <c r="D20" s="42">
        <v>1</v>
      </c>
      <c r="E20" s="42">
        <v>0</v>
      </c>
      <c r="F20" s="42">
        <v>0</v>
      </c>
      <c r="G20" s="42">
        <v>0</v>
      </c>
      <c r="H20" s="50">
        <v>0</v>
      </c>
      <c r="I20" s="134">
        <f t="shared" si="0"/>
        <v>1</v>
      </c>
      <c r="J20" s="44" t="s">
        <v>47</v>
      </c>
    </row>
    <row r="21" spans="1:10" ht="15">
      <c r="A21" s="52"/>
      <c r="B21" s="53"/>
      <c r="C21" s="52"/>
      <c r="D21" s="52"/>
      <c r="E21" s="52"/>
      <c r="F21" s="52"/>
      <c r="G21" s="52"/>
      <c r="H21" s="52"/>
      <c r="I21" s="52"/>
      <c r="J21" s="54"/>
    </row>
    <row r="22" spans="1:10" s="58" customFormat="1" ht="16.5" thickBot="1">
      <c r="A22" s="55" t="s">
        <v>28</v>
      </c>
      <c r="B22" s="56"/>
      <c r="C22" s="56"/>
      <c r="D22" s="56"/>
      <c r="E22" s="56"/>
      <c r="F22" s="56"/>
      <c r="G22" s="56"/>
      <c r="H22" s="56"/>
      <c r="I22" s="56"/>
      <c r="J22" s="57"/>
    </row>
    <row r="23" spans="1:10" ht="16.5" thickBot="1">
      <c r="A23" s="22" t="s">
        <v>23</v>
      </c>
      <c r="B23" s="59" t="s">
        <v>24</v>
      </c>
      <c r="C23" s="22">
        <v>1</v>
      </c>
      <c r="D23" s="24">
        <v>2</v>
      </c>
      <c r="E23" s="24">
        <v>3</v>
      </c>
      <c r="F23" s="24">
        <v>4</v>
      </c>
      <c r="G23" s="24">
        <v>5</v>
      </c>
      <c r="H23" s="60">
        <v>6</v>
      </c>
      <c r="I23" s="61" t="s">
        <v>25</v>
      </c>
      <c r="J23" s="27" t="s">
        <v>26</v>
      </c>
    </row>
    <row r="24" spans="1:10" ht="15">
      <c r="A24" s="29">
        <v>1</v>
      </c>
      <c r="B24" s="63" t="s">
        <v>11</v>
      </c>
      <c r="C24" s="62">
        <v>7</v>
      </c>
      <c r="D24" s="46">
        <v>7</v>
      </c>
      <c r="E24" s="46">
        <v>0</v>
      </c>
      <c r="F24" s="46">
        <v>7</v>
      </c>
      <c r="G24" s="46">
        <v>0</v>
      </c>
      <c r="H24" s="64">
        <v>7</v>
      </c>
      <c r="I24" s="47">
        <v>28</v>
      </c>
      <c r="J24" s="65">
        <v>1</v>
      </c>
    </row>
    <row r="25" spans="1:10" ht="15">
      <c r="A25" s="35">
        <v>2</v>
      </c>
      <c r="B25" s="63" t="s">
        <v>61</v>
      </c>
      <c r="C25" s="36">
        <v>7</v>
      </c>
      <c r="D25" s="37">
        <v>7</v>
      </c>
      <c r="E25" s="37">
        <v>0</v>
      </c>
      <c r="F25" s="37">
        <v>0</v>
      </c>
      <c r="G25" s="37">
        <v>5</v>
      </c>
      <c r="H25" s="38">
        <v>0</v>
      </c>
      <c r="I25" s="66">
        <v>19</v>
      </c>
      <c r="J25" s="67" t="s">
        <v>63</v>
      </c>
    </row>
    <row r="26" spans="1:10" ht="15">
      <c r="A26" s="35">
        <v>3</v>
      </c>
      <c r="B26" s="63" t="s">
        <v>36</v>
      </c>
      <c r="C26" s="36">
        <v>7</v>
      </c>
      <c r="D26" s="37">
        <v>4</v>
      </c>
      <c r="E26" s="37">
        <v>0</v>
      </c>
      <c r="F26" s="37">
        <v>0</v>
      </c>
      <c r="G26" s="37">
        <v>7</v>
      </c>
      <c r="H26" s="38">
        <v>0</v>
      </c>
      <c r="I26" s="66">
        <v>18</v>
      </c>
      <c r="J26" s="67" t="s">
        <v>5</v>
      </c>
    </row>
    <row r="27" spans="1:10" ht="15">
      <c r="A27" s="35">
        <v>4</v>
      </c>
      <c r="B27" s="63" t="s">
        <v>37</v>
      </c>
      <c r="C27" s="36">
        <v>7</v>
      </c>
      <c r="D27" s="37">
        <v>7</v>
      </c>
      <c r="E27" s="37">
        <v>0</v>
      </c>
      <c r="F27" s="37">
        <v>0</v>
      </c>
      <c r="G27" s="37">
        <v>1</v>
      </c>
      <c r="H27" s="38">
        <v>1</v>
      </c>
      <c r="I27" s="66">
        <v>16</v>
      </c>
      <c r="J27" s="67" t="s">
        <v>6</v>
      </c>
    </row>
    <row r="28" spans="1:10" ht="15">
      <c r="A28" s="35">
        <v>5</v>
      </c>
      <c r="B28" s="63" t="s">
        <v>39</v>
      </c>
      <c r="C28" s="36">
        <v>7</v>
      </c>
      <c r="D28" s="37">
        <v>7</v>
      </c>
      <c r="E28" s="37">
        <v>0</v>
      </c>
      <c r="F28" s="37">
        <v>0</v>
      </c>
      <c r="G28" s="37">
        <v>0</v>
      </c>
      <c r="H28" s="38">
        <v>1</v>
      </c>
      <c r="I28" s="66">
        <v>15</v>
      </c>
      <c r="J28" s="67" t="s">
        <v>64</v>
      </c>
    </row>
    <row r="29" spans="1:10" ht="15">
      <c r="A29" s="35">
        <v>6</v>
      </c>
      <c r="B29" s="63" t="s">
        <v>49</v>
      </c>
      <c r="C29" s="36">
        <v>7</v>
      </c>
      <c r="D29" s="37">
        <v>7</v>
      </c>
      <c r="E29" s="37">
        <v>0</v>
      </c>
      <c r="F29" s="37">
        <v>0</v>
      </c>
      <c r="G29" s="37">
        <v>1</v>
      </c>
      <c r="H29" s="38">
        <v>0</v>
      </c>
      <c r="I29" s="66">
        <v>15</v>
      </c>
      <c r="J29" s="67" t="s">
        <v>64</v>
      </c>
    </row>
    <row r="30" spans="1:10" ht="15">
      <c r="A30" s="35">
        <v>7</v>
      </c>
      <c r="B30" s="63" t="s">
        <v>17</v>
      </c>
      <c r="C30" s="68">
        <v>7</v>
      </c>
      <c r="D30" s="69">
        <v>7</v>
      </c>
      <c r="E30" s="69">
        <v>0</v>
      </c>
      <c r="F30" s="69">
        <v>0</v>
      </c>
      <c r="G30" s="69">
        <v>0</v>
      </c>
      <c r="H30" s="70">
        <v>1</v>
      </c>
      <c r="I30" s="71">
        <v>15</v>
      </c>
      <c r="J30" s="72" t="s">
        <v>64</v>
      </c>
    </row>
    <row r="31" spans="1:10" ht="15.75" thickBot="1">
      <c r="A31" s="41">
        <v>8</v>
      </c>
      <c r="B31" s="73" t="s">
        <v>18</v>
      </c>
      <c r="C31" s="74">
        <v>7</v>
      </c>
      <c r="D31" s="75">
        <v>7</v>
      </c>
      <c r="E31" s="75">
        <v>0</v>
      </c>
      <c r="F31" s="75">
        <v>0</v>
      </c>
      <c r="G31" s="75">
        <v>0</v>
      </c>
      <c r="H31" s="76">
        <v>0</v>
      </c>
      <c r="I31" s="77">
        <v>14</v>
      </c>
      <c r="J31" s="78" t="s">
        <v>65</v>
      </c>
    </row>
    <row r="32" spans="1:10" ht="15">
      <c r="A32" s="45">
        <v>9</v>
      </c>
      <c r="B32" s="79" t="s">
        <v>50</v>
      </c>
      <c r="C32" s="80">
        <v>7</v>
      </c>
      <c r="D32" s="81">
        <v>7</v>
      </c>
      <c r="E32" s="81">
        <v>0</v>
      </c>
      <c r="F32" s="81">
        <v>0</v>
      </c>
      <c r="G32" s="81">
        <v>0</v>
      </c>
      <c r="H32" s="82">
        <v>0</v>
      </c>
      <c r="I32" s="83">
        <v>14</v>
      </c>
      <c r="J32" s="84" t="s">
        <v>65</v>
      </c>
    </row>
    <row r="33" spans="1:10" ht="15">
      <c r="A33" s="35">
        <v>10</v>
      </c>
      <c r="B33" s="79" t="s">
        <v>51</v>
      </c>
      <c r="C33" s="80">
        <v>7</v>
      </c>
      <c r="D33" s="81">
        <v>7</v>
      </c>
      <c r="E33" s="81">
        <v>0</v>
      </c>
      <c r="F33" s="81">
        <v>0</v>
      </c>
      <c r="G33" s="81">
        <v>0</v>
      </c>
      <c r="H33" s="82">
        <v>0</v>
      </c>
      <c r="I33" s="83">
        <v>14</v>
      </c>
      <c r="J33" s="84" t="s">
        <v>65</v>
      </c>
    </row>
    <row r="34" spans="1:10" ht="15">
      <c r="A34" s="35">
        <v>11</v>
      </c>
      <c r="B34" s="79" t="s">
        <v>52</v>
      </c>
      <c r="C34" s="80">
        <v>7</v>
      </c>
      <c r="D34" s="81">
        <v>5</v>
      </c>
      <c r="E34" s="81">
        <v>0</v>
      </c>
      <c r="F34" s="81">
        <v>0</v>
      </c>
      <c r="G34" s="81">
        <v>0</v>
      </c>
      <c r="H34" s="82">
        <v>0</v>
      </c>
      <c r="I34" s="83">
        <v>12</v>
      </c>
      <c r="J34" s="84" t="s">
        <v>66</v>
      </c>
    </row>
    <row r="35" spans="1:10" ht="15">
      <c r="A35" s="35">
        <v>12</v>
      </c>
      <c r="B35" s="63" t="s">
        <v>62</v>
      </c>
      <c r="C35" s="68">
        <v>7</v>
      </c>
      <c r="D35" s="69">
        <v>2</v>
      </c>
      <c r="E35" s="69">
        <v>0</v>
      </c>
      <c r="F35" s="69">
        <v>0</v>
      </c>
      <c r="G35" s="69">
        <v>3</v>
      </c>
      <c r="H35" s="86">
        <v>0</v>
      </c>
      <c r="I35" s="71">
        <v>12</v>
      </c>
      <c r="J35" s="72" t="s">
        <v>66</v>
      </c>
    </row>
    <row r="36" spans="1:10" ht="15">
      <c r="A36" s="35">
        <v>13</v>
      </c>
      <c r="B36" s="63" t="s">
        <v>42</v>
      </c>
      <c r="C36" s="36">
        <v>3</v>
      </c>
      <c r="D36" s="37">
        <v>7</v>
      </c>
      <c r="E36" s="37">
        <v>0</v>
      </c>
      <c r="F36" s="37">
        <v>0</v>
      </c>
      <c r="G36" s="37">
        <v>0</v>
      </c>
      <c r="H36" s="85">
        <v>0</v>
      </c>
      <c r="I36" s="66">
        <v>10</v>
      </c>
      <c r="J36" s="72" t="s">
        <v>43</v>
      </c>
    </row>
    <row r="37" spans="1:10" ht="15">
      <c r="A37" s="35">
        <v>14</v>
      </c>
      <c r="B37" s="63" t="s">
        <v>48</v>
      </c>
      <c r="C37" s="68">
        <v>7</v>
      </c>
      <c r="D37" s="69">
        <v>1</v>
      </c>
      <c r="E37" s="69">
        <v>0</v>
      </c>
      <c r="F37" s="69">
        <v>0</v>
      </c>
      <c r="G37" s="69">
        <v>1</v>
      </c>
      <c r="H37" s="86">
        <v>0</v>
      </c>
      <c r="I37" s="71">
        <v>9</v>
      </c>
      <c r="J37" s="67" t="s">
        <v>44</v>
      </c>
    </row>
    <row r="38" spans="1:10" ht="15">
      <c r="A38" s="35">
        <v>15</v>
      </c>
      <c r="B38" s="63" t="s">
        <v>19</v>
      </c>
      <c r="C38" s="36">
        <v>7</v>
      </c>
      <c r="D38" s="37">
        <v>1</v>
      </c>
      <c r="E38" s="37">
        <v>0</v>
      </c>
      <c r="F38" s="37">
        <v>0</v>
      </c>
      <c r="G38" s="37">
        <v>0</v>
      </c>
      <c r="H38" s="85">
        <v>0</v>
      </c>
      <c r="I38" s="66">
        <v>8</v>
      </c>
      <c r="J38" s="67" t="s">
        <v>67</v>
      </c>
    </row>
    <row r="39" spans="1:10" ht="15.75" thickBot="1">
      <c r="A39" s="41">
        <v>16</v>
      </c>
      <c r="B39" s="87" t="s">
        <v>20</v>
      </c>
      <c r="C39" s="74">
        <v>7</v>
      </c>
      <c r="D39" s="75">
        <v>1</v>
      </c>
      <c r="E39" s="75">
        <v>0</v>
      </c>
      <c r="F39" s="75">
        <v>0</v>
      </c>
      <c r="G39" s="75">
        <v>0</v>
      </c>
      <c r="H39" s="76">
        <v>0</v>
      </c>
      <c r="I39" s="77">
        <v>8</v>
      </c>
      <c r="J39" s="88" t="s">
        <v>67</v>
      </c>
    </row>
  </sheetData>
  <mergeCells count="2">
    <mergeCell ref="A1:J1"/>
    <mergeCell ref="A2:J2"/>
  </mergeCells>
  <printOptions/>
  <pageMargins left="0.56" right="0.28" top="0.45" bottom="0.3937007874015748" header="0.37" footer="0.2362204724409449"/>
  <pageSetup horizontalDpi="300" verticalDpi="3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SheetLayoutView="100" workbookViewId="0" topLeftCell="A58">
      <selection activeCell="B41" sqref="B41"/>
    </sheetView>
  </sheetViews>
  <sheetFormatPr defaultColWidth="9.00390625" defaultRowHeight="12.75"/>
  <cols>
    <col min="1" max="1" width="3.00390625" style="0" customWidth="1"/>
    <col min="2" max="2" width="26.375" style="1" customWidth="1"/>
    <col min="3" max="3" width="7.625" style="0" customWidth="1"/>
    <col min="4" max="5" width="7.375" style="0" customWidth="1"/>
    <col min="6" max="6" width="7.625" style="0" customWidth="1"/>
    <col min="7" max="7" width="7.25390625" style="0" customWidth="1"/>
    <col min="8" max="8" width="7.375" style="0" customWidth="1"/>
    <col min="9" max="9" width="7.25390625" style="0" customWidth="1"/>
    <col min="10" max="10" width="15.875" style="0" hidden="1" customWidth="1"/>
    <col min="11" max="11" width="6.75390625" style="0" customWidth="1"/>
    <col min="12" max="12" width="6.875" style="0" customWidth="1"/>
  </cols>
  <sheetData>
    <row r="1" spans="1:12" s="91" customFormat="1" ht="20.25" customHeight="1">
      <c r="A1" s="199" t="s">
        <v>139</v>
      </c>
      <c r="B1" s="199"/>
      <c r="C1" s="199"/>
      <c r="D1" s="199"/>
      <c r="E1" s="199"/>
      <c r="F1" s="199"/>
      <c r="G1" s="199"/>
      <c r="H1" s="199"/>
      <c r="I1" s="13"/>
      <c r="J1" s="12"/>
      <c r="K1" s="12"/>
      <c r="L1" s="12"/>
    </row>
    <row r="2" spans="1:12" s="95" customFormat="1" ht="30.75" customHeight="1">
      <c r="A2" s="92" t="s">
        <v>29</v>
      </c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95" customFormat="1" ht="20.25" customHeight="1">
      <c r="A3" s="92"/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s="95" customFormat="1" ht="21.75" customHeight="1">
      <c r="A4" s="94"/>
      <c r="B4" s="198" t="s">
        <v>69</v>
      </c>
      <c r="C4" s="198"/>
      <c r="D4" s="198"/>
      <c r="E4" s="198"/>
      <c r="F4" s="198"/>
      <c r="G4" s="198"/>
      <c r="H4" s="198"/>
      <c r="I4" s="94"/>
      <c r="J4" s="94"/>
      <c r="K4" s="94"/>
      <c r="L4" s="94"/>
    </row>
    <row r="5" spans="1:12" s="99" customFormat="1" ht="16.5" thickBot="1">
      <c r="A5" s="96"/>
      <c r="B5" s="200" t="s">
        <v>30</v>
      </c>
      <c r="C5" s="200"/>
      <c r="D5" s="200"/>
      <c r="E5" s="200"/>
      <c r="F5" s="200"/>
      <c r="G5" s="200"/>
      <c r="H5" s="200"/>
      <c r="I5" s="97"/>
      <c r="J5" s="97"/>
      <c r="K5" s="98"/>
      <c r="L5" s="98"/>
    </row>
    <row r="6" spans="1:10" s="108" customFormat="1" ht="19.5" customHeight="1">
      <c r="A6" s="137"/>
      <c r="B6" s="138" t="s">
        <v>24</v>
      </c>
      <c r="C6" s="139">
        <v>1</v>
      </c>
      <c r="D6" s="139">
        <v>2</v>
      </c>
      <c r="E6" s="139">
        <v>3</v>
      </c>
      <c r="F6" s="140">
        <v>4</v>
      </c>
      <c r="G6" s="142" t="s">
        <v>31</v>
      </c>
      <c r="H6" s="141" t="s">
        <v>26</v>
      </c>
      <c r="I6" s="107"/>
      <c r="J6" s="107"/>
    </row>
    <row r="7" spans="1:10" ht="19.5" customHeight="1">
      <c r="A7" s="36">
        <v>1</v>
      </c>
      <c r="B7" s="37" t="s">
        <v>55</v>
      </c>
      <c r="C7" s="149"/>
      <c r="D7" s="115" t="s">
        <v>430</v>
      </c>
      <c r="E7" s="115" t="s">
        <v>118</v>
      </c>
      <c r="F7" s="116" t="s">
        <v>73</v>
      </c>
      <c r="G7" s="117" t="s">
        <v>5</v>
      </c>
      <c r="H7" s="118" t="s">
        <v>412</v>
      </c>
      <c r="I7" s="113"/>
      <c r="J7" s="113"/>
    </row>
    <row r="8" spans="1:10" ht="19.5" customHeight="1">
      <c r="A8" s="36">
        <v>2</v>
      </c>
      <c r="B8" s="37" t="s">
        <v>46</v>
      </c>
      <c r="C8" s="115" t="s">
        <v>431</v>
      </c>
      <c r="D8" s="149"/>
      <c r="E8" s="115" t="s">
        <v>75</v>
      </c>
      <c r="F8" s="116" t="s">
        <v>120</v>
      </c>
      <c r="G8" s="117" t="s">
        <v>63</v>
      </c>
      <c r="H8" s="118" t="s">
        <v>413</v>
      </c>
      <c r="I8" s="113"/>
      <c r="J8" s="113"/>
    </row>
    <row r="9" spans="1:10" ht="19.5" customHeight="1">
      <c r="A9" s="36">
        <v>3</v>
      </c>
      <c r="B9" s="37" t="s">
        <v>38</v>
      </c>
      <c r="C9" s="115" t="s">
        <v>119</v>
      </c>
      <c r="D9" s="115" t="s">
        <v>76</v>
      </c>
      <c r="E9" s="149"/>
      <c r="F9" s="116" t="s">
        <v>433</v>
      </c>
      <c r="G9" s="117" t="s">
        <v>7</v>
      </c>
      <c r="H9" s="118" t="s">
        <v>415</v>
      </c>
      <c r="I9" s="113"/>
      <c r="J9" s="113"/>
    </row>
    <row r="10" spans="1:10" ht="19.5" customHeight="1" thickBot="1">
      <c r="A10" s="49">
        <v>4</v>
      </c>
      <c r="B10" s="42" t="s">
        <v>35</v>
      </c>
      <c r="C10" s="120" t="s">
        <v>74</v>
      </c>
      <c r="D10" s="120" t="s">
        <v>121</v>
      </c>
      <c r="E10" s="120" t="s">
        <v>434</v>
      </c>
      <c r="F10" s="150"/>
      <c r="G10" s="121" t="s">
        <v>63</v>
      </c>
      <c r="H10" s="122" t="s">
        <v>432</v>
      </c>
      <c r="I10" s="113"/>
      <c r="J10" s="113"/>
    </row>
    <row r="11" spans="1:10" ht="19.5" customHeight="1">
      <c r="A11" s="125"/>
      <c r="B11" s="125"/>
      <c r="C11" s="113"/>
      <c r="D11" s="113"/>
      <c r="E11" s="113"/>
      <c r="F11" s="126"/>
      <c r="G11" s="135"/>
      <c r="H11" s="136"/>
      <c r="I11" s="113"/>
      <c r="J11" s="113"/>
    </row>
    <row r="12" spans="1:10" ht="19.5" customHeight="1" thickBot="1">
      <c r="A12" s="96"/>
      <c r="B12" s="201" t="s">
        <v>34</v>
      </c>
      <c r="C12" s="201"/>
      <c r="D12" s="201"/>
      <c r="E12" s="201"/>
      <c r="F12" s="201"/>
      <c r="G12" s="201"/>
      <c r="H12" s="201"/>
      <c r="I12" s="99"/>
      <c r="J12" s="99"/>
    </row>
    <row r="13" spans="1:10" s="108" customFormat="1" ht="19.5" customHeight="1" thickBot="1">
      <c r="A13" s="100"/>
      <c r="B13" s="101" t="s">
        <v>24</v>
      </c>
      <c r="C13" s="102">
        <v>1</v>
      </c>
      <c r="D13" s="103">
        <v>2</v>
      </c>
      <c r="E13" s="103">
        <v>3</v>
      </c>
      <c r="F13" s="104">
        <v>4</v>
      </c>
      <c r="G13" s="105" t="s">
        <v>31</v>
      </c>
      <c r="H13" s="106" t="s">
        <v>26</v>
      </c>
      <c r="I13" s="99"/>
      <c r="J13" s="123"/>
    </row>
    <row r="14" spans="1:10" ht="19.5" customHeight="1">
      <c r="A14" s="47">
        <v>1</v>
      </c>
      <c r="B14" s="33" t="s">
        <v>56</v>
      </c>
      <c r="C14" s="151"/>
      <c r="D14" s="109" t="s">
        <v>435</v>
      </c>
      <c r="E14" s="109" t="s">
        <v>131</v>
      </c>
      <c r="F14" s="110" t="s">
        <v>77</v>
      </c>
      <c r="G14" s="111" t="s">
        <v>63</v>
      </c>
      <c r="H14" s="112" t="s">
        <v>413</v>
      </c>
      <c r="J14" s="124"/>
    </row>
    <row r="15" spans="1:10" ht="19.5" customHeight="1">
      <c r="A15" s="66">
        <v>2</v>
      </c>
      <c r="B15" s="39" t="s">
        <v>32</v>
      </c>
      <c r="C15" s="114" t="s">
        <v>436</v>
      </c>
      <c r="D15" s="152"/>
      <c r="E15" s="115" t="s">
        <v>80</v>
      </c>
      <c r="F15" s="116" t="s">
        <v>132</v>
      </c>
      <c r="G15" s="117" t="s">
        <v>6</v>
      </c>
      <c r="H15" s="118" t="s">
        <v>415</v>
      </c>
      <c r="J15" s="124"/>
    </row>
    <row r="16" spans="1:10" ht="19.5" customHeight="1">
      <c r="A16" s="66">
        <v>3</v>
      </c>
      <c r="B16" s="39" t="s">
        <v>41</v>
      </c>
      <c r="C16" s="114" t="s">
        <v>130</v>
      </c>
      <c r="D16" s="115" t="s">
        <v>79</v>
      </c>
      <c r="E16" s="152"/>
      <c r="F16" s="116" t="s">
        <v>437</v>
      </c>
      <c r="G16" s="117" t="s">
        <v>63</v>
      </c>
      <c r="H16" s="118" t="s">
        <v>432</v>
      </c>
      <c r="J16" s="124"/>
    </row>
    <row r="17" spans="1:10" ht="19.5" customHeight="1" thickBot="1">
      <c r="A17" s="43">
        <v>4</v>
      </c>
      <c r="B17" s="51" t="s">
        <v>57</v>
      </c>
      <c r="C17" s="119" t="s">
        <v>78</v>
      </c>
      <c r="D17" s="120" t="s">
        <v>133</v>
      </c>
      <c r="E17" s="120" t="s">
        <v>438</v>
      </c>
      <c r="F17" s="177"/>
      <c r="G17" s="121" t="s">
        <v>6</v>
      </c>
      <c r="H17" s="122" t="s">
        <v>412</v>
      </c>
      <c r="J17" s="124"/>
    </row>
    <row r="18" spans="1:10" ht="19.5" customHeight="1">
      <c r="A18" s="125"/>
      <c r="B18" s="125"/>
      <c r="C18" s="113"/>
      <c r="D18" s="113"/>
      <c r="E18" s="113"/>
      <c r="F18" s="126"/>
      <c r="G18" s="126"/>
      <c r="H18" s="126"/>
      <c r="I18" s="99"/>
      <c r="J18" s="99"/>
    </row>
    <row r="19" spans="1:10" ht="19.5" customHeight="1" thickBot="1">
      <c r="A19" s="96"/>
      <c r="B19" s="201" t="s">
        <v>70</v>
      </c>
      <c r="C19" s="201"/>
      <c r="D19" s="201"/>
      <c r="E19" s="201"/>
      <c r="F19" s="201"/>
      <c r="G19" s="201"/>
      <c r="H19" s="201"/>
      <c r="I19" s="99"/>
      <c r="J19" s="99"/>
    </row>
    <row r="20" spans="1:10" ht="19.5" customHeight="1" thickBot="1">
      <c r="A20" s="100"/>
      <c r="B20" s="101" t="s">
        <v>24</v>
      </c>
      <c r="C20" s="102">
        <v>1</v>
      </c>
      <c r="D20" s="103">
        <v>2</v>
      </c>
      <c r="E20" s="103">
        <v>3</v>
      </c>
      <c r="F20" s="104">
        <v>4</v>
      </c>
      <c r="G20" s="105" t="s">
        <v>31</v>
      </c>
      <c r="H20" s="106" t="s">
        <v>26</v>
      </c>
      <c r="I20" s="99"/>
      <c r="J20" s="99"/>
    </row>
    <row r="21" spans="1:10" ht="19.5" customHeight="1">
      <c r="A21" s="47">
        <v>1</v>
      </c>
      <c r="B21" s="33" t="s">
        <v>15</v>
      </c>
      <c r="C21" s="151"/>
      <c r="D21" s="109" t="s">
        <v>127</v>
      </c>
      <c r="E21" s="109" t="s">
        <v>439</v>
      </c>
      <c r="F21" s="110" t="s">
        <v>81</v>
      </c>
      <c r="G21" s="111" t="s">
        <v>6</v>
      </c>
      <c r="H21" s="112"/>
      <c r="I21" s="99"/>
      <c r="J21" s="99"/>
    </row>
    <row r="22" spans="1:10" ht="19.5" customHeight="1">
      <c r="A22" s="66">
        <v>2</v>
      </c>
      <c r="B22" s="39" t="s">
        <v>12</v>
      </c>
      <c r="C22" s="114" t="s">
        <v>126</v>
      </c>
      <c r="D22" s="152"/>
      <c r="E22" s="115" t="s">
        <v>84</v>
      </c>
      <c r="F22" s="116" t="s">
        <v>441</v>
      </c>
      <c r="G22" s="117" t="s">
        <v>6</v>
      </c>
      <c r="H22" s="118"/>
      <c r="I22" s="99"/>
      <c r="J22" s="99"/>
    </row>
    <row r="23" spans="1:10" ht="18" customHeight="1">
      <c r="A23" s="66">
        <v>3</v>
      </c>
      <c r="B23" s="39" t="s">
        <v>53</v>
      </c>
      <c r="C23" s="114" t="s">
        <v>440</v>
      </c>
      <c r="D23" s="115" t="s">
        <v>83</v>
      </c>
      <c r="E23" s="152"/>
      <c r="F23" s="116" t="s">
        <v>125</v>
      </c>
      <c r="G23" s="117" t="s">
        <v>6</v>
      </c>
      <c r="H23" s="118"/>
      <c r="I23" s="99"/>
      <c r="J23" s="99"/>
    </row>
    <row r="24" spans="1:10" ht="16.5" thickBot="1">
      <c r="A24" s="43">
        <v>4</v>
      </c>
      <c r="B24" s="51" t="s">
        <v>40</v>
      </c>
      <c r="C24" s="119" t="s">
        <v>82</v>
      </c>
      <c r="D24" s="120" t="s">
        <v>442</v>
      </c>
      <c r="E24" s="120" t="s">
        <v>124</v>
      </c>
      <c r="F24" s="177"/>
      <c r="G24" s="121" t="s">
        <v>136</v>
      </c>
      <c r="H24" s="122" t="s">
        <v>432</v>
      </c>
      <c r="I24" s="99"/>
      <c r="J24" s="99"/>
    </row>
    <row r="25" spans="1:10" ht="15.75">
      <c r="A25" s="125"/>
      <c r="B25" s="125"/>
      <c r="C25" s="113"/>
      <c r="D25" s="113"/>
      <c r="E25" s="113"/>
      <c r="F25" s="126"/>
      <c r="G25" s="135"/>
      <c r="H25" s="136"/>
      <c r="I25" s="99"/>
      <c r="J25" s="99"/>
    </row>
    <row r="26" spans="1:10" ht="16.5" thickBot="1">
      <c r="A26" s="96"/>
      <c r="B26" s="201" t="s">
        <v>71</v>
      </c>
      <c r="C26" s="201"/>
      <c r="D26" s="201"/>
      <c r="E26" s="201"/>
      <c r="F26" s="201"/>
      <c r="G26" s="201"/>
      <c r="H26" s="201"/>
      <c r="I26" s="99"/>
      <c r="J26" s="99"/>
    </row>
    <row r="27" spans="1:8" ht="16.5" thickBot="1">
      <c r="A27" s="100"/>
      <c r="B27" s="143" t="s">
        <v>24</v>
      </c>
      <c r="C27" s="144">
        <v>1</v>
      </c>
      <c r="D27" s="145">
        <v>2</v>
      </c>
      <c r="E27" s="145">
        <v>3</v>
      </c>
      <c r="F27" s="146">
        <v>4</v>
      </c>
      <c r="G27" s="147" t="s">
        <v>31</v>
      </c>
      <c r="H27" s="148" t="s">
        <v>26</v>
      </c>
    </row>
    <row r="28" spans="1:8" ht="15.75">
      <c r="A28" s="47">
        <v>1</v>
      </c>
      <c r="B28" s="33" t="s">
        <v>54</v>
      </c>
      <c r="C28" s="151"/>
      <c r="D28" s="109" t="s">
        <v>443</v>
      </c>
      <c r="E28" s="109" t="s">
        <v>122</v>
      </c>
      <c r="F28" s="110" t="s">
        <v>85</v>
      </c>
      <c r="G28" s="111" t="s">
        <v>6</v>
      </c>
      <c r="H28" s="112" t="s">
        <v>412</v>
      </c>
    </row>
    <row r="29" spans="1:8" ht="15.75">
      <c r="A29" s="66">
        <v>2</v>
      </c>
      <c r="B29" s="39" t="s">
        <v>45</v>
      </c>
      <c r="C29" s="114" t="s">
        <v>444</v>
      </c>
      <c r="D29" s="152"/>
      <c r="E29" s="115" t="s">
        <v>87</v>
      </c>
      <c r="F29" s="116" t="s">
        <v>128</v>
      </c>
      <c r="G29" s="117" t="s">
        <v>7</v>
      </c>
      <c r="H29" s="118" t="s">
        <v>415</v>
      </c>
    </row>
    <row r="30" spans="1:8" ht="15.75">
      <c r="A30" s="66">
        <v>3</v>
      </c>
      <c r="B30" s="39" t="s">
        <v>21</v>
      </c>
      <c r="C30" s="114" t="s">
        <v>123</v>
      </c>
      <c r="D30" s="115" t="s">
        <v>88</v>
      </c>
      <c r="E30" s="152"/>
      <c r="F30" s="116" t="s">
        <v>445</v>
      </c>
      <c r="G30" s="117" t="s">
        <v>63</v>
      </c>
      <c r="H30" s="118" t="s">
        <v>413</v>
      </c>
    </row>
    <row r="31" spans="1:8" ht="16.5" thickBot="1">
      <c r="A31" s="43">
        <v>4</v>
      </c>
      <c r="B31" s="51" t="s">
        <v>33</v>
      </c>
      <c r="C31" s="119" t="s">
        <v>86</v>
      </c>
      <c r="D31" s="120" t="s">
        <v>129</v>
      </c>
      <c r="E31" s="120" t="s">
        <v>446</v>
      </c>
      <c r="F31" s="177"/>
      <c r="G31" s="121" t="s">
        <v>97</v>
      </c>
      <c r="H31" s="122" t="s">
        <v>432</v>
      </c>
    </row>
    <row r="32" spans="1:8" ht="15">
      <c r="A32" s="125"/>
      <c r="B32" s="125"/>
      <c r="C32" s="113"/>
      <c r="D32" s="113"/>
      <c r="E32" s="113"/>
      <c r="F32" s="126"/>
      <c r="G32" s="126"/>
      <c r="H32" s="126"/>
    </row>
    <row r="33" spans="1:8" ht="15">
      <c r="A33" s="125"/>
      <c r="B33" s="125"/>
      <c r="C33" s="113" t="s">
        <v>419</v>
      </c>
      <c r="D33" s="113"/>
      <c r="E33" s="113"/>
      <c r="F33" s="126"/>
      <c r="G33" s="126"/>
      <c r="H33" s="126"/>
    </row>
    <row r="34" spans="1:8" ht="36.75" customHeight="1">
      <c r="A34" s="125"/>
      <c r="B34" s="125"/>
      <c r="C34" s="113"/>
      <c r="D34" s="113"/>
      <c r="E34" s="113"/>
      <c r="F34" s="126"/>
      <c r="G34" s="126"/>
      <c r="H34" s="126"/>
    </row>
    <row r="35" spans="2:8" ht="25.5" customHeight="1">
      <c r="B35" s="198" t="s">
        <v>72</v>
      </c>
      <c r="C35" s="198"/>
      <c r="D35" s="198"/>
      <c r="E35" s="198"/>
      <c r="F35" s="198"/>
      <c r="G35" s="198"/>
      <c r="H35" s="198"/>
    </row>
    <row r="36" spans="1:12" s="99" customFormat="1" ht="16.5" thickBot="1">
      <c r="A36" s="96"/>
      <c r="B36" s="200" t="s">
        <v>30</v>
      </c>
      <c r="C36" s="200"/>
      <c r="D36" s="200"/>
      <c r="E36" s="200"/>
      <c r="F36" s="200"/>
      <c r="G36" s="200"/>
      <c r="H36" s="200"/>
      <c r="I36" s="97"/>
      <c r="J36" s="97"/>
      <c r="K36" s="98"/>
      <c r="L36" s="98"/>
    </row>
    <row r="37" spans="1:10" s="108" customFormat="1" ht="19.5" customHeight="1">
      <c r="A37" s="137"/>
      <c r="B37" s="138" t="s">
        <v>24</v>
      </c>
      <c r="C37" s="139">
        <v>1</v>
      </c>
      <c r="D37" s="139">
        <v>2</v>
      </c>
      <c r="E37" s="139">
        <v>3</v>
      </c>
      <c r="F37" s="140">
        <v>4</v>
      </c>
      <c r="G37" s="142" t="s">
        <v>31</v>
      </c>
      <c r="H37" s="141" t="s">
        <v>26</v>
      </c>
      <c r="I37" s="107"/>
      <c r="J37" s="107"/>
    </row>
    <row r="38" spans="1:10" ht="19.5" customHeight="1">
      <c r="A38" s="36">
        <v>1</v>
      </c>
      <c r="B38" s="37" t="s">
        <v>11</v>
      </c>
      <c r="C38" s="149"/>
      <c r="D38" s="115" t="s">
        <v>106</v>
      </c>
      <c r="E38" s="115" t="s">
        <v>447</v>
      </c>
      <c r="F38" s="116" t="s">
        <v>89</v>
      </c>
      <c r="G38" s="117" t="s">
        <v>8</v>
      </c>
      <c r="H38" s="118" t="s">
        <v>415</v>
      </c>
      <c r="I38" s="113"/>
      <c r="J38" s="113"/>
    </row>
    <row r="39" spans="1:10" ht="19.5" customHeight="1">
      <c r="A39" s="36">
        <v>2</v>
      </c>
      <c r="B39" s="37" t="s">
        <v>37</v>
      </c>
      <c r="C39" s="115" t="s">
        <v>107</v>
      </c>
      <c r="D39" s="149"/>
      <c r="E39" s="115" t="s">
        <v>91</v>
      </c>
      <c r="F39" s="116" t="s">
        <v>456</v>
      </c>
      <c r="G39" s="117" t="s">
        <v>136</v>
      </c>
      <c r="H39" s="118" t="s">
        <v>432</v>
      </c>
      <c r="I39" s="113"/>
      <c r="J39" s="113"/>
    </row>
    <row r="40" spans="1:10" ht="19.5" customHeight="1">
      <c r="A40" s="36">
        <v>3</v>
      </c>
      <c r="B40" s="37" t="s">
        <v>39</v>
      </c>
      <c r="C40" s="115" t="s">
        <v>448</v>
      </c>
      <c r="D40" s="115" t="s">
        <v>92</v>
      </c>
      <c r="E40" s="149"/>
      <c r="F40" s="116" t="s">
        <v>110</v>
      </c>
      <c r="G40" s="117" t="s">
        <v>6</v>
      </c>
      <c r="H40" s="118" t="s">
        <v>412</v>
      </c>
      <c r="I40" s="113"/>
      <c r="J40" s="113"/>
    </row>
    <row r="41" spans="1:10" ht="19.5" customHeight="1" thickBot="1">
      <c r="A41" s="49">
        <v>4</v>
      </c>
      <c r="B41" s="42" t="s">
        <v>18</v>
      </c>
      <c r="C41" s="120" t="s">
        <v>90</v>
      </c>
      <c r="D41" s="120" t="s">
        <v>455</v>
      </c>
      <c r="E41" s="120" t="s">
        <v>111</v>
      </c>
      <c r="F41" s="150"/>
      <c r="G41" s="121" t="s">
        <v>63</v>
      </c>
      <c r="H41" s="122" t="s">
        <v>413</v>
      </c>
      <c r="I41" s="113"/>
      <c r="J41" s="113"/>
    </row>
    <row r="42" spans="1:10" ht="19.5" customHeight="1">
      <c r="A42" s="125"/>
      <c r="B42" s="125"/>
      <c r="C42" s="113"/>
      <c r="D42" s="113"/>
      <c r="E42" s="113"/>
      <c r="F42" s="126"/>
      <c r="G42" s="135"/>
      <c r="H42" s="136"/>
      <c r="I42" s="113"/>
      <c r="J42" s="113"/>
    </row>
    <row r="43" spans="1:10" ht="19.5" customHeight="1" thickBot="1">
      <c r="A43" s="96"/>
      <c r="B43" s="201" t="s">
        <v>34</v>
      </c>
      <c r="C43" s="201"/>
      <c r="D43" s="201"/>
      <c r="E43" s="201"/>
      <c r="F43" s="201"/>
      <c r="G43" s="201"/>
      <c r="H43" s="201"/>
      <c r="I43" s="99"/>
      <c r="J43" s="99"/>
    </row>
    <row r="44" spans="1:10" s="108" customFormat="1" ht="19.5" customHeight="1" thickBot="1">
      <c r="A44" s="100"/>
      <c r="B44" s="101" t="s">
        <v>24</v>
      </c>
      <c r="C44" s="102">
        <v>1</v>
      </c>
      <c r="D44" s="103">
        <v>2</v>
      </c>
      <c r="E44" s="103">
        <v>3</v>
      </c>
      <c r="F44" s="104">
        <v>4</v>
      </c>
      <c r="G44" s="105" t="s">
        <v>31</v>
      </c>
      <c r="H44" s="106" t="s">
        <v>26</v>
      </c>
      <c r="I44" s="99"/>
      <c r="J44" s="123"/>
    </row>
    <row r="45" spans="1:10" ht="19.5" customHeight="1">
      <c r="A45" s="47">
        <v>1</v>
      </c>
      <c r="B45" s="33" t="s">
        <v>61</v>
      </c>
      <c r="C45" s="151"/>
      <c r="D45" s="109" t="s">
        <v>459</v>
      </c>
      <c r="E45" s="109" t="s">
        <v>135</v>
      </c>
      <c r="F45" s="110" t="s">
        <v>93</v>
      </c>
      <c r="G45" s="111" t="s">
        <v>63</v>
      </c>
      <c r="H45" s="112" t="s">
        <v>432</v>
      </c>
      <c r="J45" s="124"/>
    </row>
    <row r="46" spans="1:10" ht="19.5" customHeight="1">
      <c r="A46" s="66">
        <v>2</v>
      </c>
      <c r="B46" s="39" t="s">
        <v>36</v>
      </c>
      <c r="C46" s="114" t="s">
        <v>458</v>
      </c>
      <c r="D46" s="152"/>
      <c r="E46" s="115" t="s">
        <v>95</v>
      </c>
      <c r="F46" s="116" t="s">
        <v>113</v>
      </c>
      <c r="G46" s="117" t="s">
        <v>6</v>
      </c>
      <c r="H46" s="118" t="s">
        <v>415</v>
      </c>
      <c r="J46" s="124"/>
    </row>
    <row r="47" spans="1:10" ht="19.5" customHeight="1">
      <c r="A47" s="66">
        <v>3</v>
      </c>
      <c r="B47" s="39" t="s">
        <v>49</v>
      </c>
      <c r="C47" s="114" t="s">
        <v>134</v>
      </c>
      <c r="D47" s="115" t="s">
        <v>96</v>
      </c>
      <c r="E47" s="152"/>
      <c r="F47" s="116" t="s">
        <v>115</v>
      </c>
      <c r="G47" s="117" t="s">
        <v>5</v>
      </c>
      <c r="H47" s="118" t="s">
        <v>412</v>
      </c>
      <c r="J47" s="124"/>
    </row>
    <row r="48" spans="1:10" ht="19.5" customHeight="1" thickBot="1">
      <c r="A48" s="43">
        <v>4</v>
      </c>
      <c r="B48" s="51" t="s">
        <v>17</v>
      </c>
      <c r="C48" s="119" t="s">
        <v>94</v>
      </c>
      <c r="D48" s="120" t="s">
        <v>112</v>
      </c>
      <c r="E48" s="120" t="s">
        <v>114</v>
      </c>
      <c r="F48" s="177"/>
      <c r="G48" s="121" t="s">
        <v>5</v>
      </c>
      <c r="H48" s="122" t="s">
        <v>413</v>
      </c>
      <c r="J48" s="124"/>
    </row>
    <row r="49" spans="1:10" ht="19.5" customHeight="1">
      <c r="A49" s="125"/>
      <c r="B49" s="125"/>
      <c r="C49" s="113"/>
      <c r="D49" s="113"/>
      <c r="E49" s="113"/>
      <c r="F49" s="126"/>
      <c r="G49" s="126"/>
      <c r="H49" s="126"/>
      <c r="I49" s="99"/>
      <c r="J49" s="99"/>
    </row>
    <row r="50" spans="1:10" ht="19.5" customHeight="1" thickBot="1">
      <c r="A50" s="96"/>
      <c r="B50" s="201" t="s">
        <v>70</v>
      </c>
      <c r="C50" s="201"/>
      <c r="D50" s="201"/>
      <c r="E50" s="201"/>
      <c r="F50" s="201"/>
      <c r="G50" s="201"/>
      <c r="H50" s="201"/>
      <c r="I50" s="99"/>
      <c r="J50" s="99"/>
    </row>
    <row r="51" spans="1:10" ht="19.5" customHeight="1" thickBot="1">
      <c r="A51" s="100"/>
      <c r="B51" s="101" t="s">
        <v>24</v>
      </c>
      <c r="C51" s="102">
        <v>1</v>
      </c>
      <c r="D51" s="103">
        <v>2</v>
      </c>
      <c r="E51" s="103">
        <v>3</v>
      </c>
      <c r="F51" s="104">
        <v>4</v>
      </c>
      <c r="G51" s="105" t="s">
        <v>31</v>
      </c>
      <c r="H51" s="106" t="s">
        <v>26</v>
      </c>
      <c r="I51" s="99"/>
      <c r="J51" s="99"/>
    </row>
    <row r="52" spans="1:10" ht="19.5" customHeight="1">
      <c r="A52" s="47">
        <v>1</v>
      </c>
      <c r="B52" s="33" t="s">
        <v>50</v>
      </c>
      <c r="C52" s="151"/>
      <c r="D52" s="109" t="s">
        <v>453</v>
      </c>
      <c r="E52" s="109" t="s">
        <v>137</v>
      </c>
      <c r="F52" s="110" t="s">
        <v>98</v>
      </c>
      <c r="G52" s="111" t="s">
        <v>136</v>
      </c>
      <c r="H52" s="112" t="s">
        <v>432</v>
      </c>
      <c r="I52" s="99"/>
      <c r="J52" s="99"/>
    </row>
    <row r="53" spans="1:10" ht="19.5" customHeight="1">
      <c r="A53" s="66">
        <v>2</v>
      </c>
      <c r="B53" s="39" t="s">
        <v>62</v>
      </c>
      <c r="C53" s="114" t="s">
        <v>454</v>
      </c>
      <c r="D53" s="152"/>
      <c r="E53" s="115" t="s">
        <v>100</v>
      </c>
      <c r="F53" s="116" t="s">
        <v>115</v>
      </c>
      <c r="G53" s="117" t="s">
        <v>6</v>
      </c>
      <c r="H53" s="118" t="s">
        <v>412</v>
      </c>
      <c r="I53" s="99"/>
      <c r="J53" s="99"/>
    </row>
    <row r="54" spans="1:10" ht="18" customHeight="1">
      <c r="A54" s="66">
        <v>3</v>
      </c>
      <c r="B54" s="39" t="s">
        <v>42</v>
      </c>
      <c r="C54" s="114" t="s">
        <v>138</v>
      </c>
      <c r="D54" s="115" t="s">
        <v>101</v>
      </c>
      <c r="E54" s="152"/>
      <c r="F54" s="116" t="s">
        <v>457</v>
      </c>
      <c r="G54" s="117" t="s">
        <v>8</v>
      </c>
      <c r="H54" s="118" t="s">
        <v>415</v>
      </c>
      <c r="I54" s="99"/>
      <c r="J54" s="99"/>
    </row>
    <row r="55" spans="1:10" ht="16.5" thickBot="1">
      <c r="A55" s="43">
        <v>4</v>
      </c>
      <c r="B55" s="51" t="s">
        <v>20</v>
      </c>
      <c r="C55" s="119" t="s">
        <v>99</v>
      </c>
      <c r="D55" s="120" t="s">
        <v>114</v>
      </c>
      <c r="E55" s="120" t="s">
        <v>457</v>
      </c>
      <c r="F55" s="177"/>
      <c r="G55" s="121" t="s">
        <v>63</v>
      </c>
      <c r="H55" s="122" t="s">
        <v>413</v>
      </c>
      <c r="I55" s="99"/>
      <c r="J55" s="99"/>
    </row>
    <row r="56" spans="1:10" ht="15.75">
      <c r="A56" s="125"/>
      <c r="B56" s="125"/>
      <c r="C56" s="113"/>
      <c r="D56" s="113"/>
      <c r="E56" s="113"/>
      <c r="F56" s="126"/>
      <c r="G56" s="135"/>
      <c r="H56" s="136"/>
      <c r="I56" s="99"/>
      <c r="J56" s="99"/>
    </row>
    <row r="57" spans="1:10" ht="16.5" thickBot="1">
      <c r="A57" s="96"/>
      <c r="B57" s="201" t="s">
        <v>71</v>
      </c>
      <c r="C57" s="201"/>
      <c r="D57" s="201"/>
      <c r="E57" s="201"/>
      <c r="F57" s="201"/>
      <c r="G57" s="201"/>
      <c r="H57" s="201"/>
      <c r="I57" s="99"/>
      <c r="J57" s="99"/>
    </row>
    <row r="58" spans="1:8" ht="16.5" thickBot="1">
      <c r="A58" s="100"/>
      <c r="B58" s="143" t="s">
        <v>24</v>
      </c>
      <c r="C58" s="144">
        <v>1</v>
      </c>
      <c r="D58" s="145">
        <v>2</v>
      </c>
      <c r="E58" s="145">
        <v>3</v>
      </c>
      <c r="F58" s="146">
        <v>4</v>
      </c>
      <c r="G58" s="147" t="s">
        <v>31</v>
      </c>
      <c r="H58" s="148" t="s">
        <v>26</v>
      </c>
    </row>
    <row r="59" spans="1:8" ht="15.75">
      <c r="A59" s="47">
        <v>1</v>
      </c>
      <c r="B59" s="33" t="s">
        <v>51</v>
      </c>
      <c r="C59" s="151"/>
      <c r="D59" s="109" t="s">
        <v>449</v>
      </c>
      <c r="E59" s="109" t="s">
        <v>109</v>
      </c>
      <c r="F59" s="110" t="s">
        <v>102</v>
      </c>
      <c r="G59" s="111" t="s">
        <v>136</v>
      </c>
      <c r="H59" s="112" t="s">
        <v>432</v>
      </c>
    </row>
    <row r="60" spans="1:8" ht="15.75">
      <c r="A60" s="66">
        <v>2</v>
      </c>
      <c r="B60" s="39" t="s">
        <v>52</v>
      </c>
      <c r="C60" s="114" t="s">
        <v>450</v>
      </c>
      <c r="D60" s="152"/>
      <c r="E60" s="115" t="s">
        <v>104</v>
      </c>
      <c r="F60" s="116" t="s">
        <v>117</v>
      </c>
      <c r="G60" s="117" t="s">
        <v>63</v>
      </c>
      <c r="H60" s="118" t="s">
        <v>413</v>
      </c>
    </row>
    <row r="61" spans="1:8" ht="15.75">
      <c r="A61" s="66">
        <v>3</v>
      </c>
      <c r="B61" s="39" t="s">
        <v>48</v>
      </c>
      <c r="C61" s="114" t="s">
        <v>108</v>
      </c>
      <c r="D61" s="115" t="s">
        <v>105</v>
      </c>
      <c r="E61" s="152"/>
      <c r="F61" s="116" t="s">
        <v>451</v>
      </c>
      <c r="G61" s="117" t="s">
        <v>6</v>
      </c>
      <c r="H61" s="118" t="s">
        <v>412</v>
      </c>
    </row>
    <row r="62" spans="1:8" ht="16.5" thickBot="1">
      <c r="A62" s="43">
        <v>4</v>
      </c>
      <c r="B62" s="51" t="s">
        <v>19</v>
      </c>
      <c r="C62" s="119" t="s">
        <v>103</v>
      </c>
      <c r="D62" s="120" t="s">
        <v>116</v>
      </c>
      <c r="E62" s="120" t="s">
        <v>452</v>
      </c>
      <c r="F62" s="177"/>
      <c r="G62" s="121" t="s">
        <v>8</v>
      </c>
      <c r="H62" s="122" t="s">
        <v>415</v>
      </c>
    </row>
  </sheetData>
  <mergeCells count="11">
    <mergeCell ref="B57:H57"/>
    <mergeCell ref="B36:H36"/>
    <mergeCell ref="B43:H43"/>
    <mergeCell ref="B50:H50"/>
    <mergeCell ref="B35:H35"/>
    <mergeCell ref="A1:H1"/>
    <mergeCell ref="B4:H4"/>
    <mergeCell ref="B5:H5"/>
    <mergeCell ref="B12:H12"/>
    <mergeCell ref="B19:H19"/>
    <mergeCell ref="B26:H26"/>
  </mergeCells>
  <printOptions/>
  <pageMargins left="0.77" right="0.35" top="0.45" bottom="0.41" header="0.38" footer="0.29"/>
  <pageSetup horizontalDpi="600" verticalDpi="600" orientation="portrait" paperSize="9" scale="124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55"/>
  <sheetViews>
    <sheetView tabSelected="1" zoomScale="75" zoomScaleNormal="75" workbookViewId="0" topLeftCell="A4">
      <selection activeCell="E6" sqref="E6"/>
    </sheetView>
  </sheetViews>
  <sheetFormatPr defaultColWidth="9.00390625" defaultRowHeight="12.75"/>
  <cols>
    <col min="1" max="1" width="4.00390625" style="0" customWidth="1"/>
    <col min="2" max="2" width="31.625" style="0" customWidth="1"/>
    <col min="3" max="22" width="4.375" style="0" customWidth="1"/>
    <col min="24" max="24" width="7.75390625" style="127" customWidth="1"/>
    <col min="25" max="25" width="9.75390625" style="0" customWidth="1"/>
    <col min="26" max="29" width="3.625" style="0" customWidth="1"/>
  </cols>
  <sheetData>
    <row r="1" spans="3:20" ht="18">
      <c r="C1" s="186" t="s">
        <v>4</v>
      </c>
      <c r="G1" s="203" t="s">
        <v>500</v>
      </c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</row>
    <row r="2" spans="1:7" ht="26.25">
      <c r="A2" s="202"/>
      <c r="B2" s="202"/>
      <c r="C2" s="202"/>
      <c r="D2" s="202"/>
      <c r="E2" s="202"/>
      <c r="F2" s="202"/>
      <c r="G2" s="2" t="s">
        <v>0</v>
      </c>
    </row>
    <row r="3" spans="1:29" s="183" customFormat="1" ht="18.75">
      <c r="A3" s="3"/>
      <c r="B3" s="178" t="s">
        <v>1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179" t="s">
        <v>2</v>
      </c>
      <c r="X3" s="180" t="s">
        <v>3</v>
      </c>
      <c r="Y3" s="181" t="s">
        <v>505</v>
      </c>
      <c r="Z3" s="182"/>
      <c r="AA3" s="182"/>
      <c r="AB3" s="182"/>
      <c r="AC3" s="182"/>
    </row>
    <row r="4" spans="1:25" s="183" customFormat="1" ht="18">
      <c r="A4" s="184">
        <v>1</v>
      </c>
      <c r="B4" s="185" t="s">
        <v>17</v>
      </c>
      <c r="C4" s="192">
        <v>3</v>
      </c>
      <c r="D4" s="192">
        <v>4</v>
      </c>
      <c r="E4" s="192">
        <v>5</v>
      </c>
      <c r="F4" s="192">
        <v>6</v>
      </c>
      <c r="G4" s="192">
        <v>7</v>
      </c>
      <c r="H4" s="192">
        <v>8</v>
      </c>
      <c r="I4" s="192">
        <v>9</v>
      </c>
      <c r="J4" s="192">
        <v>10</v>
      </c>
      <c r="K4" s="192">
        <v>11</v>
      </c>
      <c r="L4" s="192">
        <v>12</v>
      </c>
      <c r="M4" s="192">
        <v>13</v>
      </c>
      <c r="N4" s="192">
        <v>14</v>
      </c>
      <c r="O4" s="192">
        <v>15</v>
      </c>
      <c r="P4" s="192">
        <v>16</v>
      </c>
      <c r="Q4" s="192">
        <v>17</v>
      </c>
      <c r="R4" s="192">
        <v>18</v>
      </c>
      <c r="S4" s="192" t="s">
        <v>4</v>
      </c>
      <c r="T4" s="192">
        <v>5</v>
      </c>
      <c r="U4" s="192" t="s">
        <v>4</v>
      </c>
      <c r="V4" s="192"/>
      <c r="W4" s="187">
        <f aca="true" t="shared" si="0" ref="W4:W25">SUM(C4:V4)</f>
        <v>173</v>
      </c>
      <c r="X4" s="188" t="s">
        <v>415</v>
      </c>
      <c r="Y4" s="189" t="s">
        <v>506</v>
      </c>
    </row>
    <row r="5" spans="1:25" s="183" customFormat="1" ht="18">
      <c r="A5" s="184">
        <v>2</v>
      </c>
      <c r="B5" s="190" t="s">
        <v>485</v>
      </c>
      <c r="C5" s="192">
        <v>3</v>
      </c>
      <c r="D5" s="192">
        <v>4</v>
      </c>
      <c r="E5" s="192">
        <v>5</v>
      </c>
      <c r="F5" s="192">
        <v>6</v>
      </c>
      <c r="G5" s="192">
        <v>7</v>
      </c>
      <c r="H5" s="192" t="s">
        <v>4</v>
      </c>
      <c r="I5" s="192" t="s">
        <v>4</v>
      </c>
      <c r="J5" s="192">
        <v>4</v>
      </c>
      <c r="K5" s="192">
        <v>5</v>
      </c>
      <c r="L5" s="192">
        <v>6</v>
      </c>
      <c r="M5" s="192">
        <v>7</v>
      </c>
      <c r="N5" s="192">
        <v>8</v>
      </c>
      <c r="O5" s="192">
        <v>9</v>
      </c>
      <c r="P5" s="192">
        <v>10</v>
      </c>
      <c r="Q5" s="192">
        <v>11</v>
      </c>
      <c r="R5" s="192">
        <v>12</v>
      </c>
      <c r="S5" s="192">
        <v>13</v>
      </c>
      <c r="T5" s="192">
        <v>14</v>
      </c>
      <c r="U5" s="192" t="s">
        <v>4</v>
      </c>
      <c r="V5" s="192" t="s">
        <v>4</v>
      </c>
      <c r="W5" s="187">
        <f t="shared" si="0"/>
        <v>124</v>
      </c>
      <c r="X5" s="188" t="s">
        <v>412</v>
      </c>
      <c r="Y5" s="191" t="s">
        <v>507</v>
      </c>
    </row>
    <row r="6" spans="1:25" s="183" customFormat="1" ht="18">
      <c r="A6" s="184">
        <v>3</v>
      </c>
      <c r="B6" s="190" t="s">
        <v>55</v>
      </c>
      <c r="C6" s="192">
        <v>3</v>
      </c>
      <c r="D6" s="192">
        <v>4</v>
      </c>
      <c r="E6" s="192" t="s">
        <v>4</v>
      </c>
      <c r="F6" s="192">
        <v>4</v>
      </c>
      <c r="G6" s="192">
        <v>5</v>
      </c>
      <c r="H6" s="192" t="s">
        <v>4</v>
      </c>
      <c r="I6" s="192" t="s">
        <v>4</v>
      </c>
      <c r="J6" s="192">
        <v>4</v>
      </c>
      <c r="K6" s="192" t="s">
        <v>4</v>
      </c>
      <c r="L6" s="192">
        <v>4</v>
      </c>
      <c r="M6" s="192">
        <v>5</v>
      </c>
      <c r="N6" s="192">
        <v>6</v>
      </c>
      <c r="O6" s="192">
        <v>7</v>
      </c>
      <c r="P6" s="192">
        <v>8</v>
      </c>
      <c r="Q6" s="192">
        <v>9</v>
      </c>
      <c r="R6" s="192">
        <v>10</v>
      </c>
      <c r="S6" s="192">
        <v>11</v>
      </c>
      <c r="T6" s="192">
        <v>12</v>
      </c>
      <c r="U6" s="192">
        <v>13</v>
      </c>
      <c r="V6" s="192">
        <v>14</v>
      </c>
      <c r="W6" s="187">
        <f t="shared" si="0"/>
        <v>119</v>
      </c>
      <c r="X6" s="188" t="s">
        <v>413</v>
      </c>
      <c r="Y6" s="189" t="s">
        <v>509</v>
      </c>
    </row>
    <row r="7" spans="1:25" s="183" customFormat="1" ht="18">
      <c r="A7" s="184">
        <v>4</v>
      </c>
      <c r="B7" s="190" t="s">
        <v>494</v>
      </c>
      <c r="C7" s="192" t="s">
        <v>4</v>
      </c>
      <c r="D7" s="192">
        <v>3</v>
      </c>
      <c r="E7" s="192">
        <v>4</v>
      </c>
      <c r="F7" s="192">
        <v>5</v>
      </c>
      <c r="G7" s="192">
        <v>6</v>
      </c>
      <c r="H7" s="192" t="s">
        <v>4</v>
      </c>
      <c r="I7" s="192" t="s">
        <v>4</v>
      </c>
      <c r="J7" s="192">
        <v>4</v>
      </c>
      <c r="K7" s="192">
        <v>5</v>
      </c>
      <c r="L7" s="192">
        <v>6</v>
      </c>
      <c r="M7" s="192">
        <v>7</v>
      </c>
      <c r="N7" s="192">
        <v>8</v>
      </c>
      <c r="O7" s="192">
        <v>9</v>
      </c>
      <c r="P7" s="192">
        <v>10</v>
      </c>
      <c r="Q7" s="192">
        <v>11</v>
      </c>
      <c r="R7" s="192" t="s">
        <v>4</v>
      </c>
      <c r="S7" s="192" t="s">
        <v>4</v>
      </c>
      <c r="T7" s="192">
        <v>5</v>
      </c>
      <c r="U7" s="192">
        <v>6</v>
      </c>
      <c r="V7" s="192">
        <v>7</v>
      </c>
      <c r="W7" s="187">
        <f t="shared" si="0"/>
        <v>96</v>
      </c>
      <c r="X7" s="188" t="s">
        <v>6</v>
      </c>
      <c r="Y7" s="189"/>
    </row>
    <row r="8" spans="1:25" s="183" customFormat="1" ht="18">
      <c r="A8" s="184">
        <v>5</v>
      </c>
      <c r="B8" s="185" t="s">
        <v>488</v>
      </c>
      <c r="C8" s="192">
        <v>3</v>
      </c>
      <c r="D8" s="192">
        <v>4</v>
      </c>
      <c r="E8" s="192">
        <v>5</v>
      </c>
      <c r="F8" s="192">
        <v>6</v>
      </c>
      <c r="G8" s="192" t="s">
        <v>4</v>
      </c>
      <c r="H8" s="192" t="s">
        <v>4</v>
      </c>
      <c r="I8" s="192" t="s">
        <v>4</v>
      </c>
      <c r="J8" s="192">
        <v>3</v>
      </c>
      <c r="K8" s="192">
        <v>4</v>
      </c>
      <c r="L8" s="192">
        <v>5</v>
      </c>
      <c r="M8" s="192">
        <v>6</v>
      </c>
      <c r="N8" s="192">
        <v>7</v>
      </c>
      <c r="O8" s="192">
        <v>8</v>
      </c>
      <c r="P8" s="192">
        <v>9</v>
      </c>
      <c r="Q8" s="192">
        <v>10</v>
      </c>
      <c r="R8" s="192">
        <v>11</v>
      </c>
      <c r="S8" s="192">
        <v>12</v>
      </c>
      <c r="T8" s="192" t="s">
        <v>4</v>
      </c>
      <c r="U8" s="192"/>
      <c r="V8" s="192"/>
      <c r="W8" s="187">
        <f t="shared" si="0"/>
        <v>93</v>
      </c>
      <c r="X8" s="188" t="s">
        <v>7</v>
      </c>
      <c r="Y8" s="189"/>
    </row>
    <row r="9" spans="1:25" s="183" customFormat="1" ht="18">
      <c r="A9" s="184">
        <v>6</v>
      </c>
      <c r="B9" s="190" t="s">
        <v>490</v>
      </c>
      <c r="C9" s="192">
        <v>3</v>
      </c>
      <c r="D9" s="192">
        <v>4</v>
      </c>
      <c r="E9" s="192" t="s">
        <v>4</v>
      </c>
      <c r="F9" s="192">
        <v>4</v>
      </c>
      <c r="G9" s="192">
        <v>5</v>
      </c>
      <c r="H9" s="192" t="s">
        <v>4</v>
      </c>
      <c r="I9" s="192" t="s">
        <v>4</v>
      </c>
      <c r="J9" s="192" t="s">
        <v>4</v>
      </c>
      <c r="K9" s="192">
        <v>3</v>
      </c>
      <c r="L9" s="192">
        <v>4</v>
      </c>
      <c r="M9" s="192">
        <v>5</v>
      </c>
      <c r="N9" s="192">
        <v>6</v>
      </c>
      <c r="O9" s="192">
        <v>7</v>
      </c>
      <c r="P9" s="192">
        <v>8</v>
      </c>
      <c r="Q9" s="192" t="s">
        <v>4</v>
      </c>
      <c r="R9" s="192">
        <v>5</v>
      </c>
      <c r="S9" s="192">
        <v>6</v>
      </c>
      <c r="T9" s="192" t="s">
        <v>4</v>
      </c>
      <c r="U9" s="192">
        <v>5</v>
      </c>
      <c r="V9" s="192">
        <v>6</v>
      </c>
      <c r="W9" s="187">
        <f t="shared" si="0"/>
        <v>71</v>
      </c>
      <c r="X9" s="188" t="s">
        <v>8</v>
      </c>
      <c r="Y9" s="189"/>
    </row>
    <row r="10" spans="1:25" s="183" customFormat="1" ht="18">
      <c r="A10" s="184">
        <v>7</v>
      </c>
      <c r="B10" s="190" t="s">
        <v>491</v>
      </c>
      <c r="C10" s="192">
        <v>3</v>
      </c>
      <c r="D10" s="192" t="s">
        <v>4</v>
      </c>
      <c r="E10" s="192" t="s">
        <v>4</v>
      </c>
      <c r="F10" s="192">
        <v>3</v>
      </c>
      <c r="G10" s="192" t="s">
        <v>4</v>
      </c>
      <c r="H10" s="192" t="s">
        <v>4</v>
      </c>
      <c r="I10" s="192">
        <v>3</v>
      </c>
      <c r="J10" s="192">
        <v>4</v>
      </c>
      <c r="K10" s="192">
        <v>5</v>
      </c>
      <c r="L10" s="192">
        <v>6</v>
      </c>
      <c r="M10" s="192">
        <v>7</v>
      </c>
      <c r="N10" s="192">
        <v>8</v>
      </c>
      <c r="O10" s="192">
        <v>9</v>
      </c>
      <c r="P10" s="192">
        <v>10</v>
      </c>
      <c r="Q10" s="192" t="s">
        <v>4</v>
      </c>
      <c r="R10" s="192">
        <v>5</v>
      </c>
      <c r="S10" s="192"/>
      <c r="T10" s="192"/>
      <c r="U10" s="192"/>
      <c r="V10" s="192"/>
      <c r="W10" s="187">
        <f t="shared" si="0"/>
        <v>63</v>
      </c>
      <c r="X10" s="188" t="s">
        <v>510</v>
      </c>
      <c r="Y10" s="189"/>
    </row>
    <row r="11" spans="1:25" s="183" customFormat="1" ht="18">
      <c r="A11" s="184">
        <v>8</v>
      </c>
      <c r="B11" s="190" t="s">
        <v>45</v>
      </c>
      <c r="C11" s="192" t="s">
        <v>4</v>
      </c>
      <c r="D11" s="192">
        <v>3</v>
      </c>
      <c r="E11" s="192" t="s">
        <v>4</v>
      </c>
      <c r="F11" s="192">
        <v>3</v>
      </c>
      <c r="G11" s="192" t="s">
        <v>4</v>
      </c>
      <c r="H11" s="192" t="s">
        <v>4</v>
      </c>
      <c r="I11" s="192" t="s">
        <v>4</v>
      </c>
      <c r="J11" s="192">
        <v>3</v>
      </c>
      <c r="K11" s="192">
        <v>4</v>
      </c>
      <c r="L11" s="192">
        <v>5</v>
      </c>
      <c r="M11" s="192">
        <v>6</v>
      </c>
      <c r="N11" s="192">
        <v>7</v>
      </c>
      <c r="O11" s="192">
        <v>8</v>
      </c>
      <c r="P11" s="192" t="s">
        <v>4</v>
      </c>
      <c r="Q11" s="192" t="s">
        <v>4</v>
      </c>
      <c r="R11" s="192">
        <v>4</v>
      </c>
      <c r="S11" s="192">
        <v>5</v>
      </c>
      <c r="T11" s="192" t="s">
        <v>4</v>
      </c>
      <c r="U11" s="192">
        <v>5</v>
      </c>
      <c r="V11" s="192">
        <v>6</v>
      </c>
      <c r="W11" s="187">
        <f t="shared" si="0"/>
        <v>59</v>
      </c>
      <c r="X11" s="188" t="s">
        <v>511</v>
      </c>
      <c r="Y11" s="189"/>
    </row>
    <row r="12" spans="1:25" s="183" customFormat="1" ht="18">
      <c r="A12" s="184">
        <v>9</v>
      </c>
      <c r="B12" s="190" t="s">
        <v>489</v>
      </c>
      <c r="C12" s="192" t="s">
        <v>4</v>
      </c>
      <c r="D12" s="192">
        <v>3</v>
      </c>
      <c r="E12" s="192">
        <v>4</v>
      </c>
      <c r="F12" s="192">
        <v>5</v>
      </c>
      <c r="G12" s="192">
        <v>6</v>
      </c>
      <c r="H12" s="192" t="s">
        <v>4</v>
      </c>
      <c r="I12" s="192" t="s">
        <v>4</v>
      </c>
      <c r="J12" s="192">
        <v>4</v>
      </c>
      <c r="K12" s="192" t="s">
        <v>4</v>
      </c>
      <c r="L12" s="192">
        <v>4</v>
      </c>
      <c r="M12" s="192">
        <v>5</v>
      </c>
      <c r="N12" s="192">
        <v>6</v>
      </c>
      <c r="O12" s="192" t="s">
        <v>4</v>
      </c>
      <c r="P12" s="192">
        <v>5</v>
      </c>
      <c r="Q12" s="192" t="s">
        <v>4</v>
      </c>
      <c r="R12" s="192">
        <v>5</v>
      </c>
      <c r="S12" s="192" t="s">
        <v>4</v>
      </c>
      <c r="T12" s="192" t="s">
        <v>4</v>
      </c>
      <c r="U12" s="192" t="s">
        <v>4</v>
      </c>
      <c r="V12" s="192"/>
      <c r="W12" s="187">
        <f t="shared" si="0"/>
        <v>47</v>
      </c>
      <c r="X12" s="188" t="s">
        <v>512</v>
      </c>
      <c r="Y12" s="189"/>
    </row>
    <row r="13" spans="1:25" s="183" customFormat="1" ht="18">
      <c r="A13" s="184">
        <v>10</v>
      </c>
      <c r="B13" s="190" t="s">
        <v>46</v>
      </c>
      <c r="C13" s="192" t="s">
        <v>4</v>
      </c>
      <c r="D13" s="192">
        <v>3</v>
      </c>
      <c r="E13" s="192" t="s">
        <v>4</v>
      </c>
      <c r="F13" s="192" t="s">
        <v>4</v>
      </c>
      <c r="G13" s="192">
        <v>3</v>
      </c>
      <c r="H13" s="192" t="s">
        <v>4</v>
      </c>
      <c r="I13" s="192">
        <v>3</v>
      </c>
      <c r="J13" s="192">
        <v>4</v>
      </c>
      <c r="K13" s="192" t="s">
        <v>4</v>
      </c>
      <c r="L13" s="192">
        <v>4</v>
      </c>
      <c r="M13" s="192">
        <v>5</v>
      </c>
      <c r="N13" s="192">
        <v>6</v>
      </c>
      <c r="O13" s="192">
        <v>7</v>
      </c>
      <c r="P13" s="192" t="s">
        <v>4</v>
      </c>
      <c r="Q13" s="192" t="s">
        <v>4</v>
      </c>
      <c r="R13" s="192"/>
      <c r="S13" s="192"/>
      <c r="T13" s="192"/>
      <c r="U13" s="192"/>
      <c r="V13" s="192"/>
      <c r="W13" s="187">
        <f t="shared" si="0"/>
        <v>35</v>
      </c>
      <c r="X13" s="188" t="s">
        <v>513</v>
      </c>
      <c r="Y13" s="189"/>
    </row>
    <row r="14" spans="1:25" s="183" customFormat="1" ht="18">
      <c r="A14" s="184">
        <v>11</v>
      </c>
      <c r="B14" s="190" t="s">
        <v>486</v>
      </c>
      <c r="C14" s="192" t="s">
        <v>4</v>
      </c>
      <c r="D14" s="192">
        <v>3</v>
      </c>
      <c r="E14" s="192">
        <v>4</v>
      </c>
      <c r="F14" s="192">
        <v>5</v>
      </c>
      <c r="G14" s="192">
        <v>6</v>
      </c>
      <c r="H14" s="192" t="s">
        <v>4</v>
      </c>
      <c r="I14" s="192" t="s">
        <v>4</v>
      </c>
      <c r="J14" s="192">
        <v>4</v>
      </c>
      <c r="K14" s="192" t="s">
        <v>4</v>
      </c>
      <c r="L14" s="192">
        <v>3</v>
      </c>
      <c r="M14" s="192">
        <v>4</v>
      </c>
      <c r="N14" s="192">
        <v>5</v>
      </c>
      <c r="O14" s="192" t="s">
        <v>4</v>
      </c>
      <c r="P14" s="192" t="s">
        <v>4</v>
      </c>
      <c r="Q14" s="192" t="s">
        <v>4</v>
      </c>
      <c r="R14" s="192"/>
      <c r="S14" s="192"/>
      <c r="T14" s="192"/>
      <c r="U14" s="192"/>
      <c r="V14" s="192"/>
      <c r="W14" s="187">
        <f t="shared" si="0"/>
        <v>34</v>
      </c>
      <c r="X14" s="188" t="s">
        <v>66</v>
      </c>
      <c r="Y14" s="189"/>
    </row>
    <row r="15" spans="1:25" s="183" customFormat="1" ht="18">
      <c r="A15" s="184">
        <v>12</v>
      </c>
      <c r="B15" s="190" t="s">
        <v>493</v>
      </c>
      <c r="C15" s="192">
        <v>3</v>
      </c>
      <c r="D15" s="192">
        <v>4</v>
      </c>
      <c r="E15" s="192" t="s">
        <v>4</v>
      </c>
      <c r="F15" s="192">
        <v>4</v>
      </c>
      <c r="G15" s="192">
        <v>5</v>
      </c>
      <c r="H15" s="192" t="s">
        <v>4</v>
      </c>
      <c r="I15" s="192" t="s">
        <v>4</v>
      </c>
      <c r="J15" s="192">
        <v>4</v>
      </c>
      <c r="K15" s="192" t="s">
        <v>4</v>
      </c>
      <c r="L15" s="192">
        <v>4</v>
      </c>
      <c r="M15" s="192">
        <v>5</v>
      </c>
      <c r="N15" s="192" t="s">
        <v>4</v>
      </c>
      <c r="O15" s="192">
        <v>5</v>
      </c>
      <c r="P15" s="192" t="s">
        <v>4</v>
      </c>
      <c r="Q15" s="192"/>
      <c r="R15" s="192"/>
      <c r="S15" s="192"/>
      <c r="T15" s="192"/>
      <c r="U15" s="192"/>
      <c r="V15" s="192"/>
      <c r="W15" s="187">
        <f t="shared" si="0"/>
        <v>34</v>
      </c>
      <c r="X15" s="188" t="s">
        <v>66</v>
      </c>
      <c r="Y15" s="189"/>
    </row>
    <row r="16" spans="1:25" s="183" customFormat="1" ht="18">
      <c r="A16" s="184">
        <v>13</v>
      </c>
      <c r="B16" s="190" t="s">
        <v>487</v>
      </c>
      <c r="C16" s="192" t="s">
        <v>4</v>
      </c>
      <c r="D16" s="192">
        <v>3</v>
      </c>
      <c r="E16" s="192" t="s">
        <v>4</v>
      </c>
      <c r="F16" s="192" t="s">
        <v>4</v>
      </c>
      <c r="G16" s="192">
        <v>3</v>
      </c>
      <c r="H16" s="192">
        <v>4</v>
      </c>
      <c r="I16" s="192" t="s">
        <v>4</v>
      </c>
      <c r="J16" s="192">
        <v>4</v>
      </c>
      <c r="K16" s="192" t="s">
        <v>4</v>
      </c>
      <c r="L16" s="192" t="s">
        <v>4</v>
      </c>
      <c r="M16" s="192">
        <v>3</v>
      </c>
      <c r="N16" s="192">
        <v>4</v>
      </c>
      <c r="O16" s="192">
        <v>5</v>
      </c>
      <c r="P16" s="192" t="s">
        <v>4</v>
      </c>
      <c r="Q16" s="192" t="s">
        <v>4</v>
      </c>
      <c r="R16" s="192">
        <v>4</v>
      </c>
      <c r="S16" s="192"/>
      <c r="T16" s="192"/>
      <c r="U16" s="192"/>
      <c r="V16" s="192"/>
      <c r="W16" s="187">
        <f t="shared" si="0"/>
        <v>30</v>
      </c>
      <c r="X16" s="188" t="s">
        <v>43</v>
      </c>
      <c r="Y16" s="189"/>
    </row>
    <row r="17" spans="1:25" s="183" customFormat="1" ht="18">
      <c r="A17" s="184">
        <v>14</v>
      </c>
      <c r="B17" s="190" t="s">
        <v>498</v>
      </c>
      <c r="C17" s="192">
        <v>3</v>
      </c>
      <c r="D17" s="192">
        <v>4</v>
      </c>
      <c r="E17" s="192">
        <v>5</v>
      </c>
      <c r="F17" s="192">
        <v>6</v>
      </c>
      <c r="G17" s="192" t="s">
        <v>4</v>
      </c>
      <c r="H17" s="192" t="s">
        <v>4</v>
      </c>
      <c r="I17" s="192" t="s">
        <v>4</v>
      </c>
      <c r="J17" s="192" t="s">
        <v>4</v>
      </c>
      <c r="K17" s="192" t="s">
        <v>4</v>
      </c>
      <c r="L17" s="192">
        <v>3</v>
      </c>
      <c r="M17" s="192">
        <v>4</v>
      </c>
      <c r="N17" s="192" t="s">
        <v>4</v>
      </c>
      <c r="O17" s="192"/>
      <c r="P17" s="192"/>
      <c r="Q17" s="192"/>
      <c r="R17" s="192"/>
      <c r="S17" s="192"/>
      <c r="T17" s="192"/>
      <c r="U17" s="192"/>
      <c r="V17" s="192"/>
      <c r="W17" s="187">
        <f t="shared" si="0"/>
        <v>25</v>
      </c>
      <c r="X17" s="188" t="s">
        <v>514</v>
      </c>
      <c r="Y17" s="189"/>
    </row>
    <row r="18" spans="1:25" s="183" customFormat="1" ht="18">
      <c r="A18" s="184">
        <v>15</v>
      </c>
      <c r="B18" s="190" t="s">
        <v>497</v>
      </c>
      <c r="C18" s="192" t="s">
        <v>4</v>
      </c>
      <c r="D18" s="192" t="s">
        <v>4</v>
      </c>
      <c r="E18" s="192" t="s">
        <v>4</v>
      </c>
      <c r="F18" s="192">
        <v>3</v>
      </c>
      <c r="G18" s="192">
        <v>4</v>
      </c>
      <c r="H18" s="192" t="s">
        <v>4</v>
      </c>
      <c r="I18" s="192" t="s">
        <v>4</v>
      </c>
      <c r="J18" s="192" t="s">
        <v>4</v>
      </c>
      <c r="K18" s="192">
        <v>3</v>
      </c>
      <c r="L18" s="192">
        <v>4</v>
      </c>
      <c r="M18" s="192">
        <v>5</v>
      </c>
      <c r="N18" s="192">
        <v>6</v>
      </c>
      <c r="O18" s="192" t="s">
        <v>4</v>
      </c>
      <c r="P18" s="192" t="s">
        <v>4</v>
      </c>
      <c r="Q18" s="192" t="s">
        <v>4</v>
      </c>
      <c r="R18" s="192" t="s">
        <v>4</v>
      </c>
      <c r="S18" s="192"/>
      <c r="T18" s="192"/>
      <c r="U18" s="192"/>
      <c r="V18" s="192"/>
      <c r="W18" s="187">
        <f t="shared" si="0"/>
        <v>25</v>
      </c>
      <c r="X18" s="188" t="s">
        <v>514</v>
      </c>
      <c r="Y18" s="189"/>
    </row>
    <row r="19" spans="1:25" s="183" customFormat="1" ht="18">
      <c r="A19" s="184">
        <v>16</v>
      </c>
      <c r="B19" s="190" t="s">
        <v>496</v>
      </c>
      <c r="C19" s="192" t="s">
        <v>4</v>
      </c>
      <c r="D19" s="192">
        <v>3</v>
      </c>
      <c r="E19" s="192" t="s">
        <v>4</v>
      </c>
      <c r="F19" s="192" t="s">
        <v>4</v>
      </c>
      <c r="G19" s="192" t="s">
        <v>4</v>
      </c>
      <c r="H19" s="192" t="s">
        <v>4</v>
      </c>
      <c r="I19" s="192" t="s">
        <v>4</v>
      </c>
      <c r="J19" s="192">
        <v>3</v>
      </c>
      <c r="K19" s="192" t="s">
        <v>4</v>
      </c>
      <c r="L19" s="192">
        <v>3</v>
      </c>
      <c r="M19" s="192">
        <v>4</v>
      </c>
      <c r="N19" s="192" t="s">
        <v>4</v>
      </c>
      <c r="O19" s="192" t="s">
        <v>4</v>
      </c>
      <c r="P19" s="192">
        <v>3</v>
      </c>
      <c r="Q19" s="192">
        <v>4</v>
      </c>
      <c r="R19" s="192">
        <v>5</v>
      </c>
      <c r="S19" s="192" t="s">
        <v>4</v>
      </c>
      <c r="T19" s="192" t="s">
        <v>4</v>
      </c>
      <c r="U19" s="192" t="s">
        <v>4</v>
      </c>
      <c r="V19" s="192"/>
      <c r="W19" s="187">
        <f t="shared" si="0"/>
        <v>25</v>
      </c>
      <c r="X19" s="188" t="s">
        <v>514</v>
      </c>
      <c r="Y19" s="189"/>
    </row>
    <row r="20" spans="1:25" s="183" customFormat="1" ht="18">
      <c r="A20" s="188" t="s">
        <v>460</v>
      </c>
      <c r="B20" s="190" t="s">
        <v>492</v>
      </c>
      <c r="C20" s="192" t="s">
        <v>4</v>
      </c>
      <c r="D20" s="192">
        <v>3</v>
      </c>
      <c r="E20" s="192">
        <v>4</v>
      </c>
      <c r="F20" s="192" t="s">
        <v>4</v>
      </c>
      <c r="G20" s="192" t="s">
        <v>4</v>
      </c>
      <c r="H20" s="192" t="s">
        <v>4</v>
      </c>
      <c r="I20" s="192" t="s">
        <v>4</v>
      </c>
      <c r="J20" s="192">
        <v>3</v>
      </c>
      <c r="K20" s="192" t="s">
        <v>4</v>
      </c>
      <c r="L20" s="192" t="s">
        <v>4</v>
      </c>
      <c r="M20" s="192">
        <v>3</v>
      </c>
      <c r="N20" s="192">
        <v>4</v>
      </c>
      <c r="O20" s="192" t="s">
        <v>4</v>
      </c>
      <c r="P20" s="192" t="s">
        <v>4</v>
      </c>
      <c r="Q20" s="192" t="s">
        <v>4</v>
      </c>
      <c r="R20" s="192"/>
      <c r="S20" s="192"/>
      <c r="T20" s="192"/>
      <c r="U20" s="192"/>
      <c r="V20" s="192"/>
      <c r="W20" s="187">
        <f t="shared" si="0"/>
        <v>17</v>
      </c>
      <c r="X20" s="188" t="s">
        <v>515</v>
      </c>
      <c r="Y20" s="189"/>
    </row>
    <row r="21" spans="1:25" s="183" customFormat="1" ht="18">
      <c r="A21" s="188" t="s">
        <v>461</v>
      </c>
      <c r="B21" s="190" t="s">
        <v>503</v>
      </c>
      <c r="C21" s="192" t="s">
        <v>4</v>
      </c>
      <c r="D21" s="192">
        <v>3</v>
      </c>
      <c r="E21" s="192" t="s">
        <v>4</v>
      </c>
      <c r="F21" s="192">
        <v>3</v>
      </c>
      <c r="G21" s="192" t="s">
        <v>4</v>
      </c>
      <c r="H21" s="192" t="s">
        <v>4</v>
      </c>
      <c r="I21" s="192">
        <v>3</v>
      </c>
      <c r="J21" s="192">
        <v>4</v>
      </c>
      <c r="K21" s="192" t="s">
        <v>4</v>
      </c>
      <c r="L21" s="192">
        <v>4</v>
      </c>
      <c r="M21" s="192" t="s">
        <v>4</v>
      </c>
      <c r="N21" s="192"/>
      <c r="O21" s="192"/>
      <c r="P21" s="192"/>
      <c r="Q21" s="192"/>
      <c r="R21" s="192"/>
      <c r="S21" s="192"/>
      <c r="T21" s="192"/>
      <c r="U21" s="192"/>
      <c r="V21" s="192"/>
      <c r="W21" s="187">
        <f t="shared" si="0"/>
        <v>17</v>
      </c>
      <c r="X21" s="204" t="s">
        <v>515</v>
      </c>
      <c r="Y21" s="189"/>
    </row>
    <row r="22" spans="1:25" s="183" customFormat="1" ht="18">
      <c r="A22" s="188" t="s">
        <v>462</v>
      </c>
      <c r="B22" s="190" t="s">
        <v>54</v>
      </c>
      <c r="C22" s="192" t="s">
        <v>4</v>
      </c>
      <c r="D22" s="192" t="s">
        <v>4</v>
      </c>
      <c r="E22" s="192">
        <v>3</v>
      </c>
      <c r="F22" s="192" t="s">
        <v>4</v>
      </c>
      <c r="G22" s="192" t="s">
        <v>4</v>
      </c>
      <c r="H22" s="192" t="s">
        <v>4</v>
      </c>
      <c r="I22" s="192" t="s">
        <v>4</v>
      </c>
      <c r="J22" s="192" t="s">
        <v>4</v>
      </c>
      <c r="K22" s="192">
        <v>3</v>
      </c>
      <c r="L22" s="192">
        <v>4</v>
      </c>
      <c r="M22" s="192">
        <v>5</v>
      </c>
      <c r="N22" s="192" t="s">
        <v>4</v>
      </c>
      <c r="O22" s="192"/>
      <c r="P22" s="192"/>
      <c r="Q22" s="192"/>
      <c r="R22" s="192"/>
      <c r="S22" s="192"/>
      <c r="T22" s="192"/>
      <c r="U22" s="192"/>
      <c r="V22" s="192"/>
      <c r="W22" s="187">
        <f t="shared" si="0"/>
        <v>15</v>
      </c>
      <c r="X22" s="188" t="s">
        <v>462</v>
      </c>
      <c r="Y22" s="189"/>
    </row>
    <row r="23" spans="1:25" s="183" customFormat="1" ht="18">
      <c r="A23" s="188" t="s">
        <v>463</v>
      </c>
      <c r="B23" s="190" t="s">
        <v>495</v>
      </c>
      <c r="C23" s="192">
        <v>3</v>
      </c>
      <c r="D23" s="192">
        <v>4</v>
      </c>
      <c r="E23" s="192" t="s">
        <v>4</v>
      </c>
      <c r="F23" s="192" t="s">
        <v>4</v>
      </c>
      <c r="G23" s="192" t="s">
        <v>4</v>
      </c>
      <c r="H23" s="192" t="s">
        <v>4</v>
      </c>
      <c r="I23" s="192" t="s">
        <v>4</v>
      </c>
      <c r="J23" s="192" t="s">
        <v>4</v>
      </c>
      <c r="K23" s="192" t="s">
        <v>4</v>
      </c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87">
        <f>SUM(C23:V23)</f>
        <v>7</v>
      </c>
      <c r="X23" s="188" t="s">
        <v>463</v>
      </c>
      <c r="Y23" s="189"/>
    </row>
    <row r="24" spans="1:25" s="183" customFormat="1" ht="18">
      <c r="A24" s="188" t="s">
        <v>464</v>
      </c>
      <c r="B24" s="190" t="s">
        <v>499</v>
      </c>
      <c r="C24" s="192" t="s">
        <v>4</v>
      </c>
      <c r="D24" s="192" t="s">
        <v>4</v>
      </c>
      <c r="E24" s="192" t="s">
        <v>4</v>
      </c>
      <c r="F24" s="192" t="s">
        <v>4</v>
      </c>
      <c r="G24" s="192" t="s">
        <v>4</v>
      </c>
      <c r="H24" s="192" t="s">
        <v>4</v>
      </c>
      <c r="I24" s="192" t="s">
        <v>4</v>
      </c>
      <c r="J24" s="192" t="s">
        <v>4</v>
      </c>
      <c r="K24" s="192" t="s">
        <v>4</v>
      </c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87">
        <f t="shared" si="0"/>
        <v>0</v>
      </c>
      <c r="X24" s="188" t="s">
        <v>516</v>
      </c>
      <c r="Y24" s="189"/>
    </row>
    <row r="25" spans="1:25" s="183" customFormat="1" ht="18">
      <c r="A25" s="188" t="s">
        <v>465</v>
      </c>
      <c r="B25" s="190" t="s">
        <v>502</v>
      </c>
      <c r="C25" s="192" t="s">
        <v>4</v>
      </c>
      <c r="D25" s="192" t="s">
        <v>4</v>
      </c>
      <c r="E25" s="192" t="s">
        <v>4</v>
      </c>
      <c r="F25" s="192" t="s">
        <v>4</v>
      </c>
      <c r="G25" s="192" t="s">
        <v>4</v>
      </c>
      <c r="H25" s="192" t="s">
        <v>4</v>
      </c>
      <c r="I25" s="192" t="s">
        <v>4</v>
      </c>
      <c r="J25" s="192" t="s">
        <v>4</v>
      </c>
      <c r="K25" s="192" t="s">
        <v>4</v>
      </c>
      <c r="L25" s="192" t="s">
        <v>4</v>
      </c>
      <c r="M25" s="192" t="s">
        <v>4</v>
      </c>
      <c r="N25" s="192"/>
      <c r="O25" s="192"/>
      <c r="P25" s="192"/>
      <c r="Q25" s="192"/>
      <c r="R25" s="192"/>
      <c r="S25" s="192"/>
      <c r="T25" s="192"/>
      <c r="U25" s="192"/>
      <c r="V25" s="192"/>
      <c r="W25" s="187">
        <f t="shared" si="0"/>
        <v>0</v>
      </c>
      <c r="X25" s="188" t="s">
        <v>516</v>
      </c>
      <c r="Y25" s="189"/>
    </row>
    <row r="26" spans="1:25" s="183" customFormat="1" ht="18">
      <c r="A26" s="188"/>
      <c r="B26" s="190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7"/>
      <c r="X26" s="188"/>
      <c r="Y26" s="189"/>
    </row>
    <row r="27" spans="1:25" s="183" customFormat="1" ht="30">
      <c r="A27" s="188"/>
      <c r="B27" s="195" t="s">
        <v>504</v>
      </c>
      <c r="C27" s="193">
        <f>COUNTIF(C4:C25,"&gt;0")</f>
        <v>9</v>
      </c>
      <c r="D27" s="193">
        <f aca="true" t="shared" si="1" ref="D27:V27">COUNTIF(D4:D25,"&gt;0")</f>
        <v>17</v>
      </c>
      <c r="E27" s="193">
        <f t="shared" si="1"/>
        <v>9</v>
      </c>
      <c r="F27" s="193">
        <f t="shared" si="1"/>
        <v>14</v>
      </c>
      <c r="G27" s="193">
        <f t="shared" si="1"/>
        <v>11</v>
      </c>
      <c r="H27" s="193">
        <f t="shared" si="1"/>
        <v>2</v>
      </c>
      <c r="I27" s="193">
        <f t="shared" si="1"/>
        <v>4</v>
      </c>
      <c r="J27" s="193">
        <f t="shared" si="1"/>
        <v>15</v>
      </c>
      <c r="K27" s="193">
        <f t="shared" si="1"/>
        <v>9</v>
      </c>
      <c r="L27" s="193">
        <f t="shared" si="1"/>
        <v>17</v>
      </c>
      <c r="M27" s="193">
        <f t="shared" si="1"/>
        <v>18</v>
      </c>
      <c r="N27" s="193">
        <f t="shared" si="1"/>
        <v>14</v>
      </c>
      <c r="O27" s="193">
        <f t="shared" si="1"/>
        <v>11</v>
      </c>
      <c r="P27" s="193">
        <f t="shared" si="1"/>
        <v>9</v>
      </c>
      <c r="Q27" s="193">
        <f t="shared" si="1"/>
        <v>6</v>
      </c>
      <c r="R27" s="193">
        <f t="shared" si="1"/>
        <v>10</v>
      </c>
      <c r="S27" s="193">
        <f t="shared" si="1"/>
        <v>5</v>
      </c>
      <c r="T27" s="193">
        <f t="shared" si="1"/>
        <v>4</v>
      </c>
      <c r="U27" s="193">
        <f t="shared" si="1"/>
        <v>4</v>
      </c>
      <c r="V27" s="193">
        <f t="shared" si="1"/>
        <v>4</v>
      </c>
      <c r="W27" s="187"/>
      <c r="X27" s="188"/>
      <c r="Y27" s="189"/>
    </row>
    <row r="28" spans="1:25" s="183" customFormat="1" ht="18">
      <c r="A28" s="188"/>
      <c r="B28" s="190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7"/>
      <c r="X28" s="188"/>
      <c r="Y28" s="189"/>
    </row>
    <row r="29" spans="1:25" s="183" customFormat="1" ht="18">
      <c r="A29" s="188"/>
      <c r="B29" s="190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7"/>
      <c r="X29" s="188"/>
      <c r="Y29" s="189"/>
    </row>
    <row r="30" spans="1:25" ht="15.75">
      <c r="A30" s="8"/>
      <c r="B30" s="4" t="s">
        <v>16</v>
      </c>
      <c r="C30" s="5">
        <v>1</v>
      </c>
      <c r="D30" s="5">
        <v>2</v>
      </c>
      <c r="E30" s="5">
        <v>3</v>
      </c>
      <c r="F30" s="5">
        <v>4</v>
      </c>
      <c r="G30" s="6">
        <v>5</v>
      </c>
      <c r="H30" s="6">
        <v>6</v>
      </c>
      <c r="I30" s="6">
        <v>7</v>
      </c>
      <c r="J30" s="6">
        <v>8</v>
      </c>
      <c r="K30" s="6">
        <v>9</v>
      </c>
      <c r="L30" s="6">
        <v>10</v>
      </c>
      <c r="M30" s="6">
        <v>11</v>
      </c>
      <c r="N30" s="6">
        <v>12</v>
      </c>
      <c r="O30" s="6">
        <v>13</v>
      </c>
      <c r="P30" s="6">
        <v>14</v>
      </c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 t="s">
        <v>2</v>
      </c>
      <c r="X30" s="10" t="s">
        <v>3</v>
      </c>
      <c r="Y30" s="7" t="s">
        <v>505</v>
      </c>
    </row>
    <row r="31" spans="1:25" s="183" customFormat="1" ht="18">
      <c r="A31" s="184">
        <v>1</v>
      </c>
      <c r="B31" s="190" t="s">
        <v>52</v>
      </c>
      <c r="C31" s="192" t="s">
        <v>4</v>
      </c>
      <c r="D31" s="192" t="s">
        <v>4</v>
      </c>
      <c r="E31" s="192">
        <v>3</v>
      </c>
      <c r="F31" s="192">
        <v>4</v>
      </c>
      <c r="G31" s="192">
        <v>5</v>
      </c>
      <c r="H31" s="192" t="s">
        <v>4</v>
      </c>
      <c r="I31" s="192">
        <v>5</v>
      </c>
      <c r="J31" s="192">
        <v>6</v>
      </c>
      <c r="K31" s="192">
        <v>7</v>
      </c>
      <c r="L31" s="192">
        <v>8</v>
      </c>
      <c r="M31" s="192">
        <v>9</v>
      </c>
      <c r="N31" s="192">
        <v>10</v>
      </c>
      <c r="O31" s="192">
        <v>11</v>
      </c>
      <c r="P31" s="192" t="s">
        <v>4</v>
      </c>
      <c r="Q31" s="192">
        <v>5</v>
      </c>
      <c r="R31" s="192">
        <v>6</v>
      </c>
      <c r="S31" s="192" t="s">
        <v>4</v>
      </c>
      <c r="T31" s="192">
        <v>5</v>
      </c>
      <c r="U31" s="192" t="s">
        <v>4</v>
      </c>
      <c r="V31" s="192" t="s">
        <v>4</v>
      </c>
      <c r="W31" s="187">
        <f aca="true" t="shared" si="2" ref="W31:W54">SUM(C31:V31)</f>
        <v>84</v>
      </c>
      <c r="X31" s="188" t="s">
        <v>415</v>
      </c>
      <c r="Y31" s="189" t="s">
        <v>506</v>
      </c>
    </row>
    <row r="32" spans="1:25" s="183" customFormat="1" ht="18">
      <c r="A32" s="184">
        <v>2</v>
      </c>
      <c r="B32" s="190" t="s">
        <v>11</v>
      </c>
      <c r="C32" s="192">
        <v>3</v>
      </c>
      <c r="D32" s="192">
        <v>4</v>
      </c>
      <c r="E32" s="192">
        <v>5</v>
      </c>
      <c r="F32" s="192">
        <v>6</v>
      </c>
      <c r="G32" s="192" t="s">
        <v>4</v>
      </c>
      <c r="H32" s="192" t="s">
        <v>4</v>
      </c>
      <c r="I32" s="192">
        <v>4</v>
      </c>
      <c r="J32" s="192">
        <v>5</v>
      </c>
      <c r="K32" s="192">
        <v>6</v>
      </c>
      <c r="L32" s="192" t="s">
        <v>4</v>
      </c>
      <c r="M32" s="192">
        <v>5</v>
      </c>
      <c r="N32" s="192" t="s">
        <v>4</v>
      </c>
      <c r="O32" s="192">
        <v>5</v>
      </c>
      <c r="P32" s="192">
        <v>6</v>
      </c>
      <c r="Q32" s="192">
        <v>7</v>
      </c>
      <c r="R32" s="192">
        <v>8</v>
      </c>
      <c r="S32" s="192">
        <v>9</v>
      </c>
      <c r="T32" s="192">
        <v>10</v>
      </c>
      <c r="U32" s="192" t="s">
        <v>4</v>
      </c>
      <c r="V32" s="192" t="s">
        <v>4</v>
      </c>
      <c r="W32" s="187">
        <f t="shared" si="2"/>
        <v>83</v>
      </c>
      <c r="X32" s="188" t="s">
        <v>412</v>
      </c>
      <c r="Y32" s="191" t="s">
        <v>507</v>
      </c>
    </row>
    <row r="33" spans="1:25" s="183" customFormat="1" ht="18">
      <c r="A33" s="184">
        <v>3</v>
      </c>
      <c r="B33" s="190" t="s">
        <v>468</v>
      </c>
      <c r="C33" s="192" t="s">
        <v>4</v>
      </c>
      <c r="D33" s="192">
        <v>3</v>
      </c>
      <c r="E33" s="192" t="s">
        <v>4</v>
      </c>
      <c r="F33" s="192">
        <v>3</v>
      </c>
      <c r="G33" s="192" t="s">
        <v>4</v>
      </c>
      <c r="H33" s="192" t="s">
        <v>4</v>
      </c>
      <c r="I33" s="192">
        <v>3</v>
      </c>
      <c r="J33" s="192">
        <v>4</v>
      </c>
      <c r="K33" s="192" t="s">
        <v>4</v>
      </c>
      <c r="L33" s="192">
        <v>4</v>
      </c>
      <c r="M33" s="192" t="s">
        <v>4</v>
      </c>
      <c r="N33" s="192">
        <v>4</v>
      </c>
      <c r="O33" s="192">
        <v>5</v>
      </c>
      <c r="P33" s="192">
        <v>6</v>
      </c>
      <c r="Q33" s="192">
        <v>7</v>
      </c>
      <c r="R33" s="192">
        <v>8</v>
      </c>
      <c r="S33" s="192">
        <v>9</v>
      </c>
      <c r="T33" s="192">
        <v>10</v>
      </c>
      <c r="U33" s="192" t="s">
        <v>4</v>
      </c>
      <c r="V33" s="192">
        <v>5</v>
      </c>
      <c r="W33" s="187">
        <f t="shared" si="2"/>
        <v>71</v>
      </c>
      <c r="X33" s="188" t="s">
        <v>413</v>
      </c>
      <c r="Y33" s="189" t="s">
        <v>508</v>
      </c>
    </row>
    <row r="34" spans="1:25" s="183" customFormat="1" ht="18">
      <c r="A34" s="184">
        <v>4</v>
      </c>
      <c r="B34" s="185" t="s">
        <v>472</v>
      </c>
      <c r="C34" s="192" t="s">
        <v>4</v>
      </c>
      <c r="D34" s="192" t="s">
        <v>4</v>
      </c>
      <c r="E34" s="192" t="s">
        <v>4</v>
      </c>
      <c r="F34" s="192">
        <v>3</v>
      </c>
      <c r="G34" s="192" t="s">
        <v>4</v>
      </c>
      <c r="H34" s="192" t="s">
        <v>4</v>
      </c>
      <c r="I34" s="192">
        <v>3</v>
      </c>
      <c r="J34" s="192">
        <v>4</v>
      </c>
      <c r="K34" s="192" t="s">
        <v>4</v>
      </c>
      <c r="L34" s="192" t="s">
        <v>4</v>
      </c>
      <c r="M34" s="192">
        <v>3</v>
      </c>
      <c r="N34" s="192">
        <v>4</v>
      </c>
      <c r="O34" s="192">
        <v>5</v>
      </c>
      <c r="P34" s="192">
        <v>6</v>
      </c>
      <c r="Q34" s="192" t="s">
        <v>4</v>
      </c>
      <c r="R34" s="192">
        <v>5</v>
      </c>
      <c r="S34" s="192">
        <v>6</v>
      </c>
      <c r="T34" s="192">
        <v>7</v>
      </c>
      <c r="U34" s="192"/>
      <c r="V34" s="192"/>
      <c r="W34" s="187">
        <f t="shared" si="2"/>
        <v>46</v>
      </c>
      <c r="X34" s="188" t="s">
        <v>6</v>
      </c>
      <c r="Y34" s="191"/>
    </row>
    <row r="35" spans="1:25" s="183" customFormat="1" ht="18">
      <c r="A35" s="184">
        <v>5</v>
      </c>
      <c r="B35" s="190" t="s">
        <v>482</v>
      </c>
      <c r="C35" s="192">
        <v>3</v>
      </c>
      <c r="D35" s="192">
        <v>4</v>
      </c>
      <c r="E35" s="192">
        <v>5</v>
      </c>
      <c r="F35" s="192">
        <v>6</v>
      </c>
      <c r="G35" s="192" t="s">
        <v>4</v>
      </c>
      <c r="H35" s="192" t="s">
        <v>4</v>
      </c>
      <c r="I35" s="192">
        <v>4</v>
      </c>
      <c r="J35" s="192" t="s">
        <v>4</v>
      </c>
      <c r="K35" s="192">
        <v>4</v>
      </c>
      <c r="L35" s="192" t="s">
        <v>4</v>
      </c>
      <c r="M35" s="192">
        <v>4</v>
      </c>
      <c r="N35" s="192">
        <v>5</v>
      </c>
      <c r="O35" s="192">
        <v>6</v>
      </c>
      <c r="P35" s="192" t="s">
        <v>4</v>
      </c>
      <c r="Q35" s="192" t="s">
        <v>4</v>
      </c>
      <c r="R35" s="192" t="s">
        <v>4</v>
      </c>
      <c r="S35" s="192" t="s">
        <v>4</v>
      </c>
      <c r="T35" s="192">
        <v>3</v>
      </c>
      <c r="U35" s="192"/>
      <c r="V35" s="192"/>
      <c r="W35" s="187">
        <f t="shared" si="2"/>
        <v>44</v>
      </c>
      <c r="X35" s="188" t="s">
        <v>7</v>
      </c>
      <c r="Y35" s="191"/>
    </row>
    <row r="36" spans="1:25" s="183" customFormat="1" ht="18">
      <c r="A36" s="184">
        <v>6</v>
      </c>
      <c r="B36" s="190" t="s">
        <v>18</v>
      </c>
      <c r="C36" s="192">
        <v>3</v>
      </c>
      <c r="D36" s="192" t="s">
        <v>4</v>
      </c>
      <c r="E36" s="192" t="s">
        <v>4</v>
      </c>
      <c r="F36" s="192">
        <v>3</v>
      </c>
      <c r="G36" s="192" t="s">
        <v>4</v>
      </c>
      <c r="H36" s="192" t="s">
        <v>4</v>
      </c>
      <c r="I36" s="192">
        <v>3</v>
      </c>
      <c r="J36" s="192">
        <v>4</v>
      </c>
      <c r="K36" s="192" t="s">
        <v>4</v>
      </c>
      <c r="L36" s="192">
        <v>4</v>
      </c>
      <c r="M36" s="192">
        <v>5</v>
      </c>
      <c r="N36" s="192" t="s">
        <v>4</v>
      </c>
      <c r="O36" s="192" t="s">
        <v>4</v>
      </c>
      <c r="P36" s="192" t="s">
        <v>4</v>
      </c>
      <c r="Q36" s="192">
        <v>3</v>
      </c>
      <c r="R36" s="192">
        <v>4</v>
      </c>
      <c r="S36" s="192">
        <v>5</v>
      </c>
      <c r="T36" s="192">
        <v>6</v>
      </c>
      <c r="U36" s="192" t="s">
        <v>4</v>
      </c>
      <c r="V36" s="192" t="s">
        <v>4</v>
      </c>
      <c r="W36" s="187">
        <f t="shared" si="2"/>
        <v>40</v>
      </c>
      <c r="X36" s="188" t="s">
        <v>8</v>
      </c>
      <c r="Y36" s="191"/>
    </row>
    <row r="37" spans="1:25" s="183" customFormat="1" ht="18">
      <c r="A37" s="184">
        <v>7</v>
      </c>
      <c r="B37" s="190" t="s">
        <v>474</v>
      </c>
      <c r="C37" s="192">
        <v>3</v>
      </c>
      <c r="D37" s="192" t="s">
        <v>4</v>
      </c>
      <c r="E37" s="192">
        <v>3</v>
      </c>
      <c r="F37" s="192">
        <v>4</v>
      </c>
      <c r="G37" s="192" t="s">
        <v>4</v>
      </c>
      <c r="H37" s="192" t="s">
        <v>4</v>
      </c>
      <c r="I37" s="192" t="s">
        <v>4</v>
      </c>
      <c r="J37" s="192" t="s">
        <v>4</v>
      </c>
      <c r="K37" s="192" t="s">
        <v>4</v>
      </c>
      <c r="L37" s="192" t="s">
        <v>4</v>
      </c>
      <c r="M37" s="192">
        <v>3</v>
      </c>
      <c r="N37" s="192">
        <v>4</v>
      </c>
      <c r="O37" s="192" t="s">
        <v>4</v>
      </c>
      <c r="P37" s="192" t="s">
        <v>4</v>
      </c>
      <c r="Q37" s="192" t="s">
        <v>4</v>
      </c>
      <c r="R37" s="192">
        <v>3</v>
      </c>
      <c r="S37" s="192">
        <v>4</v>
      </c>
      <c r="T37" s="192">
        <v>5</v>
      </c>
      <c r="U37" s="192" t="s">
        <v>4</v>
      </c>
      <c r="V37" s="192"/>
      <c r="W37" s="187">
        <f t="shared" si="2"/>
        <v>29</v>
      </c>
      <c r="X37" s="188" t="s">
        <v>510</v>
      </c>
      <c r="Y37" s="191"/>
    </row>
    <row r="38" spans="1:25" s="183" customFormat="1" ht="18">
      <c r="A38" s="184">
        <v>8</v>
      </c>
      <c r="B38" s="190" t="s">
        <v>479</v>
      </c>
      <c r="C38" s="192" t="s">
        <v>4</v>
      </c>
      <c r="D38" s="192">
        <v>3</v>
      </c>
      <c r="E38" s="192" t="s">
        <v>4</v>
      </c>
      <c r="F38" s="192">
        <v>3</v>
      </c>
      <c r="G38" s="192" t="s">
        <v>4</v>
      </c>
      <c r="H38" s="192" t="s">
        <v>4</v>
      </c>
      <c r="I38" s="192" t="s">
        <v>4</v>
      </c>
      <c r="J38" s="192" t="s">
        <v>4</v>
      </c>
      <c r="K38" s="192" t="s">
        <v>4</v>
      </c>
      <c r="L38" s="192">
        <v>3</v>
      </c>
      <c r="M38" s="192">
        <v>4</v>
      </c>
      <c r="N38" s="192">
        <v>5</v>
      </c>
      <c r="O38" s="192">
        <v>6</v>
      </c>
      <c r="P38" s="192" t="s">
        <v>4</v>
      </c>
      <c r="Q38" s="192" t="s">
        <v>4</v>
      </c>
      <c r="R38" s="192">
        <v>4</v>
      </c>
      <c r="S38" s="192" t="s">
        <v>4</v>
      </c>
      <c r="T38" s="192"/>
      <c r="U38" s="192"/>
      <c r="V38" s="192"/>
      <c r="W38" s="187">
        <f t="shared" si="2"/>
        <v>28</v>
      </c>
      <c r="X38" s="188" t="s">
        <v>511</v>
      </c>
      <c r="Y38" s="191"/>
    </row>
    <row r="39" spans="1:25" s="183" customFormat="1" ht="18">
      <c r="A39" s="184">
        <v>9</v>
      </c>
      <c r="B39" s="190" t="s">
        <v>475</v>
      </c>
      <c r="C39" s="192">
        <v>3</v>
      </c>
      <c r="D39" s="192">
        <v>4</v>
      </c>
      <c r="E39" s="192" t="s">
        <v>4</v>
      </c>
      <c r="F39" s="192" t="s">
        <v>4</v>
      </c>
      <c r="G39" s="192" t="s">
        <v>4</v>
      </c>
      <c r="H39" s="192" t="s">
        <v>4</v>
      </c>
      <c r="I39" s="192" t="s">
        <v>4</v>
      </c>
      <c r="J39" s="192" t="s">
        <v>4</v>
      </c>
      <c r="K39" s="192" t="s">
        <v>4</v>
      </c>
      <c r="L39" s="192" t="s">
        <v>4</v>
      </c>
      <c r="M39" s="192">
        <v>3</v>
      </c>
      <c r="N39" s="192" t="s">
        <v>4</v>
      </c>
      <c r="O39" s="192" t="s">
        <v>4</v>
      </c>
      <c r="P39" s="192">
        <v>3</v>
      </c>
      <c r="Q39" s="192">
        <v>4</v>
      </c>
      <c r="R39" s="192">
        <v>5</v>
      </c>
      <c r="S39" s="192" t="s">
        <v>4</v>
      </c>
      <c r="T39" s="192">
        <v>5</v>
      </c>
      <c r="U39" s="192" t="s">
        <v>4</v>
      </c>
      <c r="V39" s="192"/>
      <c r="W39" s="187">
        <f t="shared" si="2"/>
        <v>27</v>
      </c>
      <c r="X39" s="188" t="s">
        <v>512</v>
      </c>
      <c r="Y39" s="191"/>
    </row>
    <row r="40" spans="1:25" s="183" customFormat="1" ht="18">
      <c r="A40" s="184">
        <v>10</v>
      </c>
      <c r="B40" s="190" t="s">
        <v>501</v>
      </c>
      <c r="C40" s="192">
        <v>3</v>
      </c>
      <c r="D40" s="192">
        <v>4</v>
      </c>
      <c r="E40" s="192" t="s">
        <v>4</v>
      </c>
      <c r="F40" s="192">
        <v>4</v>
      </c>
      <c r="G40" s="192" t="s">
        <v>4</v>
      </c>
      <c r="H40" s="192" t="s">
        <v>4</v>
      </c>
      <c r="I40" s="192">
        <v>3</v>
      </c>
      <c r="J40" s="192">
        <v>4</v>
      </c>
      <c r="K40" s="192" t="s">
        <v>4</v>
      </c>
      <c r="L40" s="192" t="s">
        <v>4</v>
      </c>
      <c r="M40" s="192" t="s">
        <v>4</v>
      </c>
      <c r="N40" s="192">
        <v>3</v>
      </c>
      <c r="O40" s="192">
        <v>4</v>
      </c>
      <c r="P40" s="192" t="s">
        <v>4</v>
      </c>
      <c r="Q40" s="192" t="s">
        <v>4</v>
      </c>
      <c r="R40" s="192" t="s">
        <v>4</v>
      </c>
      <c r="S40" s="192"/>
      <c r="T40" s="192"/>
      <c r="U40" s="192"/>
      <c r="V40" s="192"/>
      <c r="W40" s="187">
        <f t="shared" si="2"/>
        <v>25</v>
      </c>
      <c r="X40" s="188" t="s">
        <v>517</v>
      </c>
      <c r="Y40" s="191"/>
    </row>
    <row r="41" spans="1:25" s="183" customFormat="1" ht="18">
      <c r="A41" s="184">
        <v>11</v>
      </c>
      <c r="B41" s="190" t="s">
        <v>480</v>
      </c>
      <c r="C41" s="192" t="s">
        <v>4</v>
      </c>
      <c r="D41" s="192">
        <v>3</v>
      </c>
      <c r="E41" s="192" t="s">
        <v>4</v>
      </c>
      <c r="F41" s="192">
        <v>3</v>
      </c>
      <c r="G41" s="192">
        <v>4</v>
      </c>
      <c r="H41" s="192">
        <v>5</v>
      </c>
      <c r="I41" s="192" t="s">
        <v>4</v>
      </c>
      <c r="J41" s="192">
        <v>5</v>
      </c>
      <c r="K41" s="192" t="s">
        <v>4</v>
      </c>
      <c r="L41" s="192">
        <v>5</v>
      </c>
      <c r="M41" s="192" t="s">
        <v>4</v>
      </c>
      <c r="N41" s="192" t="s">
        <v>4</v>
      </c>
      <c r="O41" s="192" t="s">
        <v>4</v>
      </c>
      <c r="P41" s="192" t="s">
        <v>4</v>
      </c>
      <c r="Q41" s="192" t="s">
        <v>4</v>
      </c>
      <c r="R41" s="192"/>
      <c r="S41" s="192"/>
      <c r="T41" s="192"/>
      <c r="U41" s="192"/>
      <c r="V41" s="192"/>
      <c r="W41" s="187">
        <f t="shared" si="2"/>
        <v>25</v>
      </c>
      <c r="X41" s="188" t="s">
        <v>517</v>
      </c>
      <c r="Y41" s="191"/>
    </row>
    <row r="42" spans="1:25" s="183" customFormat="1" ht="18">
      <c r="A42" s="184">
        <v>12</v>
      </c>
      <c r="B42" s="190" t="s">
        <v>470</v>
      </c>
      <c r="C42" s="192" t="s">
        <v>4</v>
      </c>
      <c r="D42" s="192">
        <v>3</v>
      </c>
      <c r="E42" s="192" t="s">
        <v>4</v>
      </c>
      <c r="F42" s="192" t="s">
        <v>4</v>
      </c>
      <c r="G42" s="192" t="s">
        <v>4</v>
      </c>
      <c r="H42" s="192" t="s">
        <v>4</v>
      </c>
      <c r="I42" s="192">
        <v>3</v>
      </c>
      <c r="J42" s="192" t="s">
        <v>4</v>
      </c>
      <c r="K42" s="192" t="s">
        <v>4</v>
      </c>
      <c r="L42" s="192" t="s">
        <v>4</v>
      </c>
      <c r="M42" s="192">
        <v>3</v>
      </c>
      <c r="N42" s="192">
        <v>4</v>
      </c>
      <c r="O42" s="192">
        <v>5</v>
      </c>
      <c r="P42" s="192"/>
      <c r="Q42" s="192"/>
      <c r="R42" s="192"/>
      <c r="S42" s="192"/>
      <c r="T42" s="192"/>
      <c r="U42" s="192"/>
      <c r="V42" s="192"/>
      <c r="W42" s="187">
        <f t="shared" si="2"/>
        <v>18</v>
      </c>
      <c r="X42" s="188" t="s">
        <v>9</v>
      </c>
      <c r="Y42" s="191"/>
    </row>
    <row r="43" spans="1:25" s="183" customFormat="1" ht="18">
      <c r="A43" s="184">
        <v>13</v>
      </c>
      <c r="B43" s="190" t="s">
        <v>484</v>
      </c>
      <c r="C43" s="192">
        <v>3</v>
      </c>
      <c r="D43" s="192">
        <v>4</v>
      </c>
      <c r="E43" s="192" t="s">
        <v>4</v>
      </c>
      <c r="F43" s="192">
        <v>4</v>
      </c>
      <c r="G43" s="192" t="s">
        <v>4</v>
      </c>
      <c r="H43" s="192" t="s">
        <v>4</v>
      </c>
      <c r="I43" s="192" t="s">
        <v>4</v>
      </c>
      <c r="J43" s="192">
        <v>3</v>
      </c>
      <c r="K43" s="192" t="s">
        <v>4</v>
      </c>
      <c r="L43" s="192" t="s">
        <v>4</v>
      </c>
      <c r="M43" s="192" t="s">
        <v>4</v>
      </c>
      <c r="N43" s="192" t="s">
        <v>4</v>
      </c>
      <c r="O43" s="192" t="s">
        <v>4</v>
      </c>
      <c r="P43" s="192"/>
      <c r="Q43" s="192"/>
      <c r="R43" s="192"/>
      <c r="S43" s="192"/>
      <c r="T43" s="192"/>
      <c r="U43" s="192"/>
      <c r="V43" s="192"/>
      <c r="W43" s="187">
        <f t="shared" si="2"/>
        <v>14</v>
      </c>
      <c r="X43" s="188" t="s">
        <v>43</v>
      </c>
      <c r="Y43" s="191"/>
    </row>
    <row r="44" spans="1:25" s="183" customFormat="1" ht="18">
      <c r="A44" s="184">
        <v>14</v>
      </c>
      <c r="B44" s="190" t="s">
        <v>476</v>
      </c>
      <c r="C44" s="192" t="s">
        <v>4</v>
      </c>
      <c r="D44" s="192" t="s">
        <v>4</v>
      </c>
      <c r="E44" s="192" t="s">
        <v>4</v>
      </c>
      <c r="F44" s="192">
        <v>3</v>
      </c>
      <c r="G44" s="192" t="s">
        <v>4</v>
      </c>
      <c r="H44" s="192" t="s">
        <v>4</v>
      </c>
      <c r="I44" s="192" t="s">
        <v>4</v>
      </c>
      <c r="J44" s="192">
        <v>3</v>
      </c>
      <c r="K44" s="192">
        <v>4</v>
      </c>
      <c r="L44" s="192" t="s">
        <v>4</v>
      </c>
      <c r="M44" s="192" t="s">
        <v>4</v>
      </c>
      <c r="N44" s="192" t="s">
        <v>4</v>
      </c>
      <c r="O44" s="192">
        <v>3</v>
      </c>
      <c r="P44" s="192"/>
      <c r="Q44" s="192"/>
      <c r="R44" s="192"/>
      <c r="S44" s="192"/>
      <c r="T44" s="192"/>
      <c r="U44" s="192"/>
      <c r="V44" s="192"/>
      <c r="W44" s="187">
        <f>SUM(C44:V44)</f>
        <v>13</v>
      </c>
      <c r="X44" s="188" t="s">
        <v>514</v>
      </c>
      <c r="Y44" s="191"/>
    </row>
    <row r="45" spans="1:25" s="183" customFormat="1" ht="18">
      <c r="A45" s="184">
        <v>15</v>
      </c>
      <c r="B45" s="190" t="s">
        <v>469</v>
      </c>
      <c r="C45" s="192" t="s">
        <v>4</v>
      </c>
      <c r="D45" s="192" t="s">
        <v>4</v>
      </c>
      <c r="E45" s="192" t="s">
        <v>4</v>
      </c>
      <c r="F45" s="192" t="s">
        <v>4</v>
      </c>
      <c r="G45" s="192">
        <v>3</v>
      </c>
      <c r="H45" s="192" t="s">
        <v>4</v>
      </c>
      <c r="I45" s="192" t="s">
        <v>4</v>
      </c>
      <c r="J45" s="192">
        <v>3</v>
      </c>
      <c r="K45" s="192" t="s">
        <v>4</v>
      </c>
      <c r="L45" s="192" t="s">
        <v>4</v>
      </c>
      <c r="M45" s="192">
        <v>3</v>
      </c>
      <c r="N45" s="192">
        <v>4</v>
      </c>
      <c r="O45" s="192" t="s">
        <v>4</v>
      </c>
      <c r="P45" s="192" t="s">
        <v>4</v>
      </c>
      <c r="Q45" s="192"/>
      <c r="R45" s="192"/>
      <c r="S45" s="192"/>
      <c r="T45" s="192"/>
      <c r="U45" s="192"/>
      <c r="V45" s="192"/>
      <c r="W45" s="187">
        <f t="shared" si="2"/>
        <v>13</v>
      </c>
      <c r="X45" s="188" t="s">
        <v>514</v>
      </c>
      <c r="Y45" s="191"/>
    </row>
    <row r="46" spans="1:25" s="183" customFormat="1" ht="18">
      <c r="A46" s="184">
        <v>16</v>
      </c>
      <c r="B46" s="190" t="s">
        <v>478</v>
      </c>
      <c r="C46" s="192">
        <v>3</v>
      </c>
      <c r="D46" s="192" t="s">
        <v>4</v>
      </c>
      <c r="E46" s="192" t="s">
        <v>4</v>
      </c>
      <c r="F46" s="192">
        <v>3</v>
      </c>
      <c r="G46" s="192" t="s">
        <v>4</v>
      </c>
      <c r="H46" s="192" t="s">
        <v>4</v>
      </c>
      <c r="I46" s="192">
        <v>3</v>
      </c>
      <c r="J46" s="192">
        <v>4</v>
      </c>
      <c r="K46" s="192" t="s">
        <v>4</v>
      </c>
      <c r="L46" s="192" t="s">
        <v>4</v>
      </c>
      <c r="M46" s="192" t="s">
        <v>4</v>
      </c>
      <c r="N46" s="192" t="s">
        <v>4</v>
      </c>
      <c r="O46" s="192" t="s">
        <v>4</v>
      </c>
      <c r="P46" s="192"/>
      <c r="Q46" s="192"/>
      <c r="R46" s="192"/>
      <c r="S46" s="192"/>
      <c r="T46" s="192"/>
      <c r="U46" s="192"/>
      <c r="V46" s="192"/>
      <c r="W46" s="187">
        <f t="shared" si="2"/>
        <v>13</v>
      </c>
      <c r="X46" s="188" t="s">
        <v>514</v>
      </c>
      <c r="Y46" s="191"/>
    </row>
    <row r="47" spans="1:25" s="183" customFormat="1" ht="18">
      <c r="A47" s="188" t="s">
        <v>460</v>
      </c>
      <c r="B47" s="190" t="s">
        <v>33</v>
      </c>
      <c r="C47" s="192" t="s">
        <v>4</v>
      </c>
      <c r="D47" s="192">
        <v>3</v>
      </c>
      <c r="E47" s="192" t="s">
        <v>4</v>
      </c>
      <c r="F47" s="192">
        <v>3</v>
      </c>
      <c r="G47" s="192" t="s">
        <v>4</v>
      </c>
      <c r="H47" s="192" t="s">
        <v>4</v>
      </c>
      <c r="I47" s="192" t="s">
        <v>4</v>
      </c>
      <c r="J47" s="192">
        <v>3</v>
      </c>
      <c r="K47" s="192" t="s">
        <v>4</v>
      </c>
      <c r="L47" s="192">
        <v>3</v>
      </c>
      <c r="M47" s="192" t="s">
        <v>4</v>
      </c>
      <c r="N47" s="192" t="s">
        <v>4</v>
      </c>
      <c r="O47" s="192" t="s">
        <v>4</v>
      </c>
      <c r="P47" s="192" t="s">
        <v>4</v>
      </c>
      <c r="Q47" s="192"/>
      <c r="R47" s="192"/>
      <c r="S47" s="192"/>
      <c r="T47" s="192"/>
      <c r="U47" s="192"/>
      <c r="V47" s="192"/>
      <c r="W47" s="187">
        <f t="shared" si="2"/>
        <v>12</v>
      </c>
      <c r="X47" s="188" t="s">
        <v>460</v>
      </c>
      <c r="Y47" s="185"/>
    </row>
    <row r="48" spans="1:24" s="183" customFormat="1" ht="18">
      <c r="A48" s="188" t="s">
        <v>461</v>
      </c>
      <c r="B48" s="190" t="s">
        <v>477</v>
      </c>
      <c r="C48" s="192">
        <v>3</v>
      </c>
      <c r="D48" s="192" t="s">
        <v>4</v>
      </c>
      <c r="E48" s="192" t="s">
        <v>4</v>
      </c>
      <c r="F48" s="192" t="s">
        <v>4</v>
      </c>
      <c r="G48" s="192" t="s">
        <v>4</v>
      </c>
      <c r="H48" s="192" t="s">
        <v>4</v>
      </c>
      <c r="I48" s="192" t="s">
        <v>4</v>
      </c>
      <c r="J48" s="192">
        <v>3</v>
      </c>
      <c r="K48" s="192">
        <v>4</v>
      </c>
      <c r="L48" s="192" t="s">
        <v>4</v>
      </c>
      <c r="M48" s="192" t="s">
        <v>4</v>
      </c>
      <c r="N48" s="192" t="s">
        <v>4</v>
      </c>
      <c r="O48" s="192"/>
      <c r="P48" s="192"/>
      <c r="Q48" s="192"/>
      <c r="R48" s="192"/>
      <c r="S48" s="192"/>
      <c r="T48" s="192"/>
      <c r="U48" s="192"/>
      <c r="V48" s="192"/>
      <c r="W48" s="187">
        <f t="shared" si="2"/>
        <v>10</v>
      </c>
      <c r="X48" s="188" t="s">
        <v>518</v>
      </c>
    </row>
    <row r="49" spans="1:24" s="183" customFormat="1" ht="18">
      <c r="A49" s="188" t="s">
        <v>462</v>
      </c>
      <c r="B49" s="190" t="s">
        <v>50</v>
      </c>
      <c r="C49" s="192">
        <v>3</v>
      </c>
      <c r="D49" s="192" t="s">
        <v>4</v>
      </c>
      <c r="E49" s="192">
        <v>3</v>
      </c>
      <c r="F49" s="192">
        <v>4</v>
      </c>
      <c r="G49" s="192" t="s">
        <v>4</v>
      </c>
      <c r="H49" s="192" t="s">
        <v>4</v>
      </c>
      <c r="I49" s="192" t="s">
        <v>4</v>
      </c>
      <c r="J49" s="192" t="s">
        <v>4</v>
      </c>
      <c r="K49" s="192" t="s">
        <v>4</v>
      </c>
      <c r="L49" s="192" t="s">
        <v>4</v>
      </c>
      <c r="M49" s="192" t="s">
        <v>4</v>
      </c>
      <c r="N49" s="192" t="s">
        <v>4</v>
      </c>
      <c r="O49" s="192" t="s">
        <v>4</v>
      </c>
      <c r="P49" s="192"/>
      <c r="Q49" s="192"/>
      <c r="R49" s="192"/>
      <c r="S49" s="192"/>
      <c r="T49" s="192"/>
      <c r="U49" s="192"/>
      <c r="V49" s="192"/>
      <c r="W49" s="187">
        <f t="shared" si="2"/>
        <v>10</v>
      </c>
      <c r="X49" s="188" t="s">
        <v>518</v>
      </c>
    </row>
    <row r="50" spans="1:24" s="183" customFormat="1" ht="18">
      <c r="A50" s="188" t="s">
        <v>463</v>
      </c>
      <c r="B50" s="190" t="s">
        <v>481</v>
      </c>
      <c r="C50" s="192">
        <v>3</v>
      </c>
      <c r="D50" s="192" t="s">
        <v>4</v>
      </c>
      <c r="E50" s="192" t="s">
        <v>4</v>
      </c>
      <c r="F50" s="192">
        <v>3</v>
      </c>
      <c r="G50" s="192" t="s">
        <v>4</v>
      </c>
      <c r="H50" s="192" t="s">
        <v>4</v>
      </c>
      <c r="I50" s="192" t="s">
        <v>4</v>
      </c>
      <c r="J50" s="192" t="s">
        <v>4</v>
      </c>
      <c r="K50" s="192" t="s">
        <v>4</v>
      </c>
      <c r="L50" s="192" t="s">
        <v>4</v>
      </c>
      <c r="M50" s="192" t="s">
        <v>4</v>
      </c>
      <c r="N50" s="192" t="s">
        <v>4</v>
      </c>
      <c r="O50" s="192">
        <v>3</v>
      </c>
      <c r="P50" s="192" t="s">
        <v>4</v>
      </c>
      <c r="Q50" s="192"/>
      <c r="R50" s="192"/>
      <c r="S50" s="192"/>
      <c r="T50" s="192"/>
      <c r="U50" s="192"/>
      <c r="V50" s="192"/>
      <c r="W50" s="187">
        <f t="shared" si="2"/>
        <v>9</v>
      </c>
      <c r="X50" s="188" t="s">
        <v>463</v>
      </c>
    </row>
    <row r="51" spans="1:24" s="183" customFormat="1" ht="18">
      <c r="A51" s="188" t="s">
        <v>464</v>
      </c>
      <c r="B51" s="190" t="s">
        <v>473</v>
      </c>
      <c r="C51" s="192">
        <v>3</v>
      </c>
      <c r="D51" s="192">
        <v>4</v>
      </c>
      <c r="E51" s="192" t="s">
        <v>4</v>
      </c>
      <c r="F51" s="192" t="s">
        <v>4</v>
      </c>
      <c r="G51" s="192" t="s">
        <v>4</v>
      </c>
      <c r="H51" s="192" t="s">
        <v>4</v>
      </c>
      <c r="I51" s="192" t="s">
        <v>4</v>
      </c>
      <c r="J51" s="192" t="s">
        <v>4</v>
      </c>
      <c r="K51" s="192" t="s">
        <v>4</v>
      </c>
      <c r="L51" s="192" t="s">
        <v>4</v>
      </c>
      <c r="M51" s="192" t="s">
        <v>4</v>
      </c>
      <c r="N51" s="192" t="s">
        <v>4</v>
      </c>
      <c r="O51" s="192" t="s">
        <v>4</v>
      </c>
      <c r="P51" s="192"/>
      <c r="Q51" s="192"/>
      <c r="R51" s="192"/>
      <c r="S51" s="192"/>
      <c r="T51" s="192"/>
      <c r="U51" s="192"/>
      <c r="V51" s="192"/>
      <c r="W51" s="187">
        <f t="shared" si="2"/>
        <v>7</v>
      </c>
      <c r="X51" s="188" t="s">
        <v>519</v>
      </c>
    </row>
    <row r="52" spans="1:24" s="183" customFormat="1" ht="18">
      <c r="A52" s="188" t="s">
        <v>465</v>
      </c>
      <c r="B52" s="190" t="s">
        <v>20</v>
      </c>
      <c r="C52" s="192" t="s">
        <v>4</v>
      </c>
      <c r="D52" s="192" t="s">
        <v>4</v>
      </c>
      <c r="E52" s="192" t="s">
        <v>4</v>
      </c>
      <c r="F52" s="192">
        <v>3</v>
      </c>
      <c r="G52" s="192">
        <v>4</v>
      </c>
      <c r="H52" s="192" t="s">
        <v>4</v>
      </c>
      <c r="I52" s="192" t="s">
        <v>4</v>
      </c>
      <c r="J52" s="192" t="s">
        <v>4</v>
      </c>
      <c r="K52" s="192" t="s">
        <v>4</v>
      </c>
      <c r="L52" s="192" t="s">
        <v>4</v>
      </c>
      <c r="M52" s="192" t="s">
        <v>4</v>
      </c>
      <c r="N52" s="192"/>
      <c r="O52" s="192"/>
      <c r="P52" s="192"/>
      <c r="Q52" s="192"/>
      <c r="R52" s="192"/>
      <c r="S52" s="192"/>
      <c r="T52" s="192"/>
      <c r="U52" s="192"/>
      <c r="V52" s="192"/>
      <c r="W52" s="187">
        <f t="shared" si="2"/>
        <v>7</v>
      </c>
      <c r="X52" s="188" t="s">
        <v>519</v>
      </c>
    </row>
    <row r="53" spans="1:24" s="183" customFormat="1" ht="18">
      <c r="A53" s="188" t="s">
        <v>466</v>
      </c>
      <c r="B53" s="190" t="s">
        <v>471</v>
      </c>
      <c r="C53" s="192">
        <v>3</v>
      </c>
      <c r="D53" s="192">
        <v>4</v>
      </c>
      <c r="E53" s="192" t="s">
        <v>4</v>
      </c>
      <c r="F53" s="192" t="s">
        <v>4</v>
      </c>
      <c r="G53" s="192" t="s">
        <v>4</v>
      </c>
      <c r="H53" s="192" t="s">
        <v>4</v>
      </c>
      <c r="I53" s="192" t="s">
        <v>4</v>
      </c>
      <c r="J53" s="192" t="s">
        <v>4</v>
      </c>
      <c r="K53" s="192" t="s">
        <v>4</v>
      </c>
      <c r="L53" s="192" t="s">
        <v>4</v>
      </c>
      <c r="M53" s="192" t="s">
        <v>4</v>
      </c>
      <c r="N53" s="192" t="s">
        <v>4</v>
      </c>
      <c r="O53" s="192"/>
      <c r="P53" s="192"/>
      <c r="Q53" s="192"/>
      <c r="R53" s="192"/>
      <c r="S53" s="192"/>
      <c r="T53" s="192"/>
      <c r="U53" s="192"/>
      <c r="V53" s="192"/>
      <c r="W53" s="187">
        <f t="shared" si="2"/>
        <v>7</v>
      </c>
      <c r="X53" s="188" t="s">
        <v>519</v>
      </c>
    </row>
    <row r="54" spans="1:24" s="183" customFormat="1" ht="18">
      <c r="A54" s="188" t="s">
        <v>467</v>
      </c>
      <c r="B54" s="190" t="s">
        <v>483</v>
      </c>
      <c r="C54" s="192" t="s">
        <v>4</v>
      </c>
      <c r="D54" s="192" t="s">
        <v>4</v>
      </c>
      <c r="E54" s="192" t="s">
        <v>4</v>
      </c>
      <c r="F54" s="192" t="s">
        <v>4</v>
      </c>
      <c r="G54" s="192" t="s">
        <v>4</v>
      </c>
      <c r="H54" s="192" t="s">
        <v>4</v>
      </c>
      <c r="I54" s="192" t="s">
        <v>4</v>
      </c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87">
        <f t="shared" si="2"/>
        <v>0</v>
      </c>
      <c r="X54" s="188" t="s">
        <v>467</v>
      </c>
    </row>
    <row r="55" spans="2:22" ht="30">
      <c r="B55" s="195" t="s">
        <v>504</v>
      </c>
      <c r="C55" s="194">
        <f>COUNTIF(C31:C54,"&gt;0")</f>
        <v>13</v>
      </c>
      <c r="D55" s="194">
        <f aca="true" t="shared" si="3" ref="D55:V55">COUNTIF(D31:D54,"&gt;0")</f>
        <v>12</v>
      </c>
      <c r="E55" s="194">
        <f t="shared" si="3"/>
        <v>5</v>
      </c>
      <c r="F55" s="194">
        <f t="shared" si="3"/>
        <v>17</v>
      </c>
      <c r="G55" s="194">
        <f t="shared" si="3"/>
        <v>4</v>
      </c>
      <c r="H55" s="194">
        <f t="shared" si="3"/>
        <v>1</v>
      </c>
      <c r="I55" s="194">
        <f t="shared" si="3"/>
        <v>9</v>
      </c>
      <c r="J55" s="194">
        <f t="shared" si="3"/>
        <v>13</v>
      </c>
      <c r="K55" s="194">
        <f t="shared" si="3"/>
        <v>5</v>
      </c>
      <c r="L55" s="194">
        <f t="shared" si="3"/>
        <v>6</v>
      </c>
      <c r="M55" s="194">
        <f t="shared" si="3"/>
        <v>10</v>
      </c>
      <c r="N55" s="194">
        <f t="shared" si="3"/>
        <v>9</v>
      </c>
      <c r="O55" s="194">
        <f t="shared" si="3"/>
        <v>10</v>
      </c>
      <c r="P55" s="194">
        <f t="shared" si="3"/>
        <v>4</v>
      </c>
      <c r="Q55" s="194">
        <f t="shared" si="3"/>
        <v>5</v>
      </c>
      <c r="R55" s="194">
        <f t="shared" si="3"/>
        <v>8</v>
      </c>
      <c r="S55" s="194">
        <f t="shared" si="3"/>
        <v>5</v>
      </c>
      <c r="T55" s="194">
        <f t="shared" si="3"/>
        <v>8</v>
      </c>
      <c r="U55" s="194">
        <f t="shared" si="3"/>
        <v>0</v>
      </c>
      <c r="V55" s="194">
        <f t="shared" si="3"/>
        <v>1</v>
      </c>
    </row>
  </sheetData>
  <mergeCells count="2">
    <mergeCell ref="A2:F2"/>
    <mergeCell ref="G1:T1"/>
  </mergeCells>
  <printOptions/>
  <pageMargins left="0.49" right="0.1968503937007874" top="0.63" bottom="0.26" header="0.42" footer="0.2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 user</cp:lastModifiedBy>
  <cp:lastPrinted>2004-02-20T18:17:15Z</cp:lastPrinted>
  <dcterms:created xsi:type="dcterms:W3CDTF">2001-02-16T18:45:40Z</dcterms:created>
  <dcterms:modified xsi:type="dcterms:W3CDTF">2004-02-20T18:19:02Z</dcterms:modified>
  <cp:category/>
  <cp:version/>
  <cp:contentType/>
  <cp:contentStatus/>
</cp:coreProperties>
</file>